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MEB3 wc 11 Oct 2010" sheetId="1" r:id="rId1"/>
  </sheets>
  <definedNames/>
  <calcPr fullCalcOnLoad="1"/>
</workbook>
</file>

<file path=xl/sharedStrings.xml><?xml version="1.0" encoding="utf-8"?>
<sst xmlns="http://schemas.openxmlformats.org/spreadsheetml/2006/main" count="416" uniqueCount="344">
  <si>
    <t>MEB3: Middle East Hub Comparison</t>
  </si>
  <si>
    <t>Weekly departures for week commencing 11 October 2010</t>
  </si>
  <si>
    <t>Source: OAG Max Online</t>
  </si>
  <si>
    <t>Data for w/c 7 June 2010</t>
  </si>
  <si>
    <t>Country</t>
  </si>
  <si>
    <t>Airport</t>
  </si>
  <si>
    <t>Code</t>
  </si>
  <si>
    <t>from Dubai</t>
  </si>
  <si>
    <t>from Doha</t>
  </si>
  <si>
    <t>from Abu Dhabi</t>
  </si>
  <si>
    <t>Total</t>
  </si>
  <si>
    <t>Ghana</t>
  </si>
  <si>
    <t>Accra</t>
  </si>
  <si>
    <t>ACC</t>
  </si>
  <si>
    <t>Ethiopia</t>
  </si>
  <si>
    <t>Addis Ababa</t>
  </si>
  <si>
    <t>ADD</t>
  </si>
  <si>
    <t>Algeria</t>
  </si>
  <si>
    <t>Algiers</t>
  </si>
  <si>
    <t>ALG</t>
  </si>
  <si>
    <t>Kazakhstan</t>
  </si>
  <si>
    <t>Almaty</t>
  </si>
  <si>
    <t>ALA</t>
  </si>
  <si>
    <t>India</t>
  </si>
  <si>
    <t>Ahmedabad</t>
  </si>
  <si>
    <t>AMD</t>
  </si>
  <si>
    <t>Jordan</t>
  </si>
  <si>
    <t>Amman</t>
  </si>
  <si>
    <t>AMM</t>
  </si>
  <si>
    <t>Netherlands</t>
  </si>
  <si>
    <t>Amsterdam</t>
  </si>
  <si>
    <t>AMS</t>
  </si>
  <si>
    <t>Sweden</t>
  </si>
  <si>
    <t>Stockholm</t>
  </si>
  <si>
    <t>ARN</t>
  </si>
  <si>
    <t>Greece</t>
  </si>
  <si>
    <t>Athens</t>
  </si>
  <si>
    <t>ATH</t>
  </si>
  <si>
    <t>Amritsar</t>
  </si>
  <si>
    <t>ATQ</t>
  </si>
  <si>
    <t>UAE</t>
  </si>
  <si>
    <t>Abu Dhabi</t>
  </si>
  <si>
    <t>AUH</t>
  </si>
  <si>
    <t>Bahrain</t>
  </si>
  <si>
    <t>BAH</t>
  </si>
  <si>
    <t>Spain</t>
  </si>
  <si>
    <t>Barcelona</t>
  </si>
  <si>
    <t>BCN</t>
  </si>
  <si>
    <t>Lebanon</t>
  </si>
  <si>
    <t>Beirut</t>
  </si>
  <si>
    <t>BEY</t>
  </si>
  <si>
    <t>Iraq</t>
  </si>
  <si>
    <t>Baghdad</t>
  </si>
  <si>
    <t>BGW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</si>
  <si>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</si>
  <si>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</si>
  <si>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</si>
  <si>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</si>
  <si>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</si>
  <si>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</si>
  <si>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</si>
  <si>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</si>
  <si>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Australia</t>
  </si>
  <si>
    <t>Brisbane</t>
  </si>
  <si>
    <t>BNE</t>
  </si>
  <si>
    <t>Mumbai</t>
  </si>
  <si>
    <t>BOM</t>
  </si>
  <si>
    <t>Belgium</t>
  </si>
  <si>
    <t>Brussels</t>
  </si>
  <si>
    <t>BRU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</si>
  <si>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</si>
  <si>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</si>
  <si>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</si>
  <si>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</si>
  <si>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</si>
  <si>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</si>
  <si>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</si>
  <si>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</si>
  <si>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</si>
  <si>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</si>
  <si>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</si>
  <si>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</si>
  <si>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</si>
  <si>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</si>
  <si>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</si>
  <si>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</si>
  <si>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</si>
  <si>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</si>
  <si>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</si>
  <si>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</si>
  <si>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</si>
  <si>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</si>
  <si>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</si>
  <si>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</si>
  <si>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</si>
  <si>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</si>
  <si>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</si>
  <si>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Denmark</t>
  </si>
  <si>
    <t>Copenhagen</t>
  </si>
  <si>
    <t>CPH</t>
  </si>
  <si>
    <t>South Africa</t>
  </si>
  <si>
    <t>Cape Town</t>
  </si>
  <si>
    <t>CPT</t>
  </si>
  <si>
    <t>Bangladesh</t>
  </si>
  <si>
    <t>Dhaka</t>
  </si>
  <si>
    <t>DAC</t>
  </si>
  <si>
    <t>Syria</t>
  </si>
  <si>
    <t>Damascus</t>
  </si>
  <si>
    <t>DAM</t>
  </si>
  <si>
    <t>Tanzania</t>
  </si>
  <si>
    <t>Dar-Es-Salaam</t>
  </si>
  <si>
    <t>DAR</t>
  </si>
  <si>
    <t>Delhi</t>
  </si>
  <si>
    <t>DEL</t>
  </si>
  <si>
    <t>Dakar</t>
  </si>
  <si>
    <r>
      <t>Senegal</t>
    </r>
    <r>
      <rPr>
        <b/>
        <sz val="10"/>
        <color indexed="9"/>
        <rFont val="Verdana"/>
        <family val="2"/>
      </rPr>
      <t xml:space="preserve"> (*new*)</t>
    </r>
  </si>
  <si>
    <t>DKR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</si>
  <si>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</si>
  <si>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</si>
  <si>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</si>
  <si>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</si>
  <si>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</si>
  <si>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</si>
  <si>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</si>
  <si>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</si>
  <si>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</si>
  <si>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Ireland</t>
  </si>
  <si>
    <t>Dublin</t>
  </si>
  <si>
    <t>DUB</t>
  </si>
  <si>
    <t>Durban</t>
  </si>
  <si>
    <t>DUR</t>
  </si>
  <si>
    <t>Germany</t>
  </si>
  <si>
    <t>Dusseldorf</t>
  </si>
  <si>
    <t>DUS</t>
  </si>
  <si>
    <t>Dubai</t>
  </si>
  <si>
    <t>DXB</t>
  </si>
  <si>
    <t>Erbil</t>
  </si>
  <si>
    <t>EBL</t>
  </si>
  <si>
    <t>Turkey</t>
  </si>
  <si>
    <t>Ankara</t>
  </si>
  <si>
    <t>ESB</t>
  </si>
  <si>
    <t>Italy</t>
  </si>
  <si>
    <t>Rome</t>
  </si>
  <si>
    <t>FCO</t>
  </si>
  <si>
    <t>Frankfurt</t>
  </si>
  <si>
    <t>FRA</t>
  </si>
  <si>
    <t xml:space="preserve">India </t>
  </si>
  <si>
    <t>Goa</t>
  </si>
  <si>
    <t>GOI</t>
  </si>
  <si>
    <t>Glasgow</t>
  </si>
  <si>
    <t>GLA</t>
  </si>
  <si>
    <t>Brazil</t>
  </si>
  <si>
    <t>Sao Paulo</t>
  </si>
  <si>
    <t>GRU</t>
  </si>
  <si>
    <t>Switzerland</t>
  </si>
  <si>
    <t>Geneva</t>
  </si>
  <si>
    <t>GVA</t>
  </si>
  <si>
    <t>Hamburg</t>
  </si>
  <si>
    <t>HAM</t>
  </si>
  <si>
    <t>Alexandria</t>
  </si>
  <si>
    <t>HBE/ALY</t>
  </si>
  <si>
    <t>Hong Kong</t>
  </si>
  <si>
    <t>HKG</t>
  </si>
  <si>
    <t>Hyderabad</t>
  </si>
  <si>
    <t>HYD</t>
  </si>
  <si>
    <t>USA</t>
  </si>
  <si>
    <t>Washington</t>
  </si>
  <si>
    <t>IAD</t>
  </si>
  <si>
    <t>Houston</t>
  </si>
  <si>
    <t>IAH</t>
  </si>
  <si>
    <t>S Korea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</si>
  <si>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</si>
  <si>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</si>
  <si>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</si>
  <si>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</si>
  <si>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</si>
  <si>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</si>
  <si>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</si>
  <si>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</si>
  <si>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Istanbul</t>
  </si>
  <si>
    <t>IST</t>
  </si>
  <si>
    <t>Jeddah</t>
  </si>
  <si>
    <t>JED</t>
  </si>
  <si>
    <t>New York JFK</t>
  </si>
  <si>
    <t>JFK</t>
  </si>
  <si>
    <t>Johannesburg</t>
  </si>
  <si>
    <t>JNB</t>
  </si>
  <si>
    <t>Karachi</t>
  </si>
  <si>
    <t>KHI</t>
  </si>
  <si>
    <t>Japan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</si>
  <si>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</si>
  <si>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</si>
  <si>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</si>
  <si>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</si>
  <si>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</si>
  <si>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</si>
  <si>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</si>
  <si>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</si>
  <si>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</si>
  <si>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</si>
  <si>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</si>
  <si>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</si>
  <si>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</si>
  <si>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</si>
  <si>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</t>
  </si>
  <si>
    <t>LAD</t>
  </si>
  <si>
    <t>Los Angeles</t>
  </si>
  <si>
    <t>LAX</t>
  </si>
  <si>
    <t>Cyprus</t>
  </si>
  <si>
    <t>Larnaca</t>
  </si>
  <si>
    <t>LCA</t>
  </si>
  <si>
    <t>London Gatwick</t>
  </si>
  <si>
    <t>LGW</t>
  </si>
  <si>
    <t>Lahore</t>
  </si>
  <si>
    <t>LHE</t>
  </si>
  <si>
    <t>London Heathrow</t>
  </si>
  <si>
    <t>LHR</t>
  </si>
  <si>
    <t>Nigeria</t>
  </si>
  <si>
    <t>Lagos</t>
  </si>
  <si>
    <t>LOS</t>
  </si>
  <si>
    <t>Luxor</t>
  </si>
  <si>
    <t>LXR</t>
  </si>
  <si>
    <t>Chennai</t>
  </si>
  <si>
    <t>MAA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</si>
  <si>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</si>
  <si>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</si>
  <si>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</si>
  <si>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</si>
  <si>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</si>
  <si>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</si>
  <si>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</si>
  <si>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</si>
  <si>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r>
      <t>Medinah</t>
    </r>
    <r>
      <rPr>
        <b/>
        <sz val="10"/>
        <color indexed="9"/>
        <rFont val="Verdana"/>
        <family val="2"/>
      </rPr>
      <t xml:space="preserve"> (*new*)</t>
    </r>
  </si>
  <si>
    <t>MED</t>
  </si>
  <si>
    <t>Melbourne</t>
  </si>
  <si>
    <t>MEL</t>
  </si>
  <si>
    <t>Mashad</t>
  </si>
  <si>
    <t>MHD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</si>
  <si>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</si>
  <si>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</si>
  <si>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</si>
  <si>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</si>
  <si>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</si>
  <si>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</si>
  <si>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</si>
  <si>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</si>
  <si>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</si>
  <si>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</si>
  <si>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</si>
  <si>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</si>
  <si>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</si>
  <si>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</si>
  <si>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</si>
  <si>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</si>
  <si>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</si>
  <si>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</si>
  <si>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</si>
  <si>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</si>
  <si>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</si>
  <si>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Tokyo Narita</t>
  </si>
  <si>
    <t>NRT</t>
  </si>
  <si>
    <t>Chicago</t>
  </si>
  <si>
    <t>ORD</t>
  </si>
  <si>
    <t>Beijing</t>
  </si>
  <si>
    <t>PEK</t>
  </si>
  <si>
    <t>Perth</t>
  </si>
  <si>
    <t>PER</t>
  </si>
  <si>
    <t>Peshawar</t>
  </si>
  <si>
    <t>PEW</t>
  </si>
  <si>
    <t>Czech Republic</t>
  </si>
  <si>
    <r>
      <t>Prague</t>
    </r>
    <r>
      <rPr>
        <b/>
        <sz val="10"/>
        <color indexed="9"/>
        <rFont val="Verdana"/>
        <family val="2"/>
      </rPr>
      <t xml:space="preserve"> (*new*)</t>
    </r>
  </si>
  <si>
    <t>PRG</t>
  </si>
  <si>
    <t>Shanghai</t>
  </si>
  <si>
    <t>PVG</t>
  </si>
  <si>
    <t>Riyadh</t>
  </si>
  <si>
    <t>RUH</t>
  </si>
  <si>
    <t>Yemen</t>
  </si>
  <si>
    <t>Sanaa</t>
  </si>
  <si>
    <t>SAH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</si>
  <si>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</si>
  <si>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</si>
  <si>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</si>
  <si>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</si>
  <si>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</si>
  <si>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</si>
  <si>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</si>
  <si>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</si>
  <si>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t>Singapore</t>
  </si>
  <si>
    <t>SIN</t>
  </si>
  <si>
    <t>Sydney</t>
  </si>
  <si>
    <t>SYD</t>
  </si>
  <si>
    <t>Libya</t>
  </si>
  <si>
    <t>Tripoli</t>
  </si>
  <si>
    <t>TIP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</si>
  <si>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</si>
  <si>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</si>
  <si>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</si>
  <si>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</si>
  <si>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</si>
  <si>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</si>
  <si>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</si>
  <si>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</si>
  <si>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</si>
  <si>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</si>
  <si>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</si>
  <si>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</si>
  <si>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</si>
  <si>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</si>
  <si>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Canada</t>
  </si>
  <si>
    <t>Toronto</t>
  </si>
  <si>
    <t>YYZ</t>
  </si>
  <si>
    <t>Zurich</t>
  </si>
  <si>
    <t>ZRH</t>
  </si>
  <si>
    <t>w/c 11 October 2010</t>
  </si>
  <si>
    <t>Total non-stop routes</t>
  </si>
  <si>
    <t>Total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</si>
  <si>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</si>
  <si>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</si>
  <si>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</si>
  <si>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</si>
  <si>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</si>
  <si>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</si>
  <si>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</si>
  <si>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</si>
  <si>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Christchurch (via SYD)</t>
  </si>
  <si>
    <t>CHC</t>
  </si>
  <si>
    <t>Casablanca (via TIP)</t>
  </si>
  <si>
    <t>Cape Town (via JNB)</t>
  </si>
  <si>
    <t>Denpasar Bali (via SIN)</t>
  </si>
  <si>
    <t>DPS</t>
  </si>
  <si>
    <t>Uganda</t>
  </si>
  <si>
    <t>Entebbe (via ADD)</t>
  </si>
  <si>
    <t>EBB</t>
  </si>
  <si>
    <t>Argentina</t>
  </si>
  <si>
    <r>
      <t xml:space="preserve">Buenos Aires (via GRU) </t>
    </r>
    <r>
      <rPr>
        <b/>
        <sz val="10"/>
        <color indexed="9"/>
        <rFont val="Verdana"/>
        <family val="2"/>
      </rPr>
      <t>*new*</t>
    </r>
  </si>
  <si>
    <t>EZE</t>
  </si>
  <si>
    <r>
      <t>Phuket (via KUL)</t>
    </r>
    <r>
      <rPr>
        <b/>
        <sz val="10"/>
        <color indexed="9"/>
        <rFont val="Verdana"/>
        <family val="2"/>
      </rPr>
      <t xml:space="preserve"> *new*</t>
    </r>
  </si>
  <si>
    <t>HKT</t>
  </si>
  <si>
    <t xml:space="preserve">Malta </t>
  </si>
  <si>
    <t>Malta (via LCA)</t>
  </si>
  <si>
    <t>MLA</t>
  </si>
  <si>
    <t>Nagoya (via PEK)</t>
  </si>
  <si>
    <t>NGO</t>
  </si>
  <si>
    <t>Tokyo Narita (via KIX)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</si>
</sst>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1">
    <font>
      <sz val="10"/>
      <name val="Verdana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8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/>
    </xf>
    <xf numFmtId="164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562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4" name="Picture 4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562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0.625" style="0" customWidth="1"/>
    <col min="2" max="2" width="28.125" style="0" customWidth="1"/>
    <col min="3" max="3" width="8.625" style="28" customWidth="1"/>
    <col min="4" max="6" width="15.625" style="28" customWidth="1"/>
    <col min="7" max="7" width="6.625" style="28" customWidth="1"/>
    <col min="8" max="8" width="1.625" style="0" customWidth="1"/>
    <col min="9" max="11" width="15.625" style="0" customWidth="1"/>
    <col min="12" max="12" width="6.625" style="0" customWidth="1"/>
  </cols>
  <sheetData>
    <row r="1" spans="1:12" ht="29.25">
      <c r="A1" s="1" t="s">
        <v>0</v>
      </c>
      <c r="B1" s="1"/>
      <c r="C1" s="1"/>
      <c r="D1" s="1"/>
      <c r="E1" s="1"/>
      <c r="F1" s="1"/>
      <c r="G1" s="1"/>
      <c r="I1" s="2"/>
      <c r="J1" s="2"/>
      <c r="K1" s="2"/>
      <c r="L1" s="2"/>
    </row>
    <row r="2" spans="1:12" ht="12.75">
      <c r="A2" s="3"/>
      <c r="B2" s="3"/>
      <c r="C2" s="4"/>
      <c r="D2" s="4"/>
      <c r="E2" s="4"/>
      <c r="F2" s="4"/>
      <c r="G2" s="5"/>
      <c r="I2" s="2"/>
      <c r="J2" s="2"/>
      <c r="K2" s="2"/>
      <c r="L2" s="2"/>
    </row>
    <row r="3" spans="1:12" ht="15">
      <c r="A3" s="6" t="s">
        <v>1</v>
      </c>
      <c r="B3" s="3"/>
      <c r="C3" s="4"/>
      <c r="D3" s="3"/>
      <c r="E3" s="3"/>
      <c r="F3" s="3"/>
      <c r="G3" s="5"/>
      <c r="I3" s="2"/>
      <c r="J3" s="2"/>
      <c r="K3" s="2"/>
      <c r="L3" s="2"/>
    </row>
    <row r="4" spans="1:12" s="10" customFormat="1" ht="12.75">
      <c r="A4" s="7" t="s">
        <v>2</v>
      </c>
      <c r="B4" s="7"/>
      <c r="C4" s="8"/>
      <c r="D4" s="8"/>
      <c r="E4" s="8"/>
      <c r="F4" s="8"/>
      <c r="G4" s="9"/>
      <c r="I4" s="11"/>
      <c r="J4" s="11"/>
      <c r="K4" s="11"/>
      <c r="L4" s="11"/>
    </row>
    <row r="5" spans="1:12" s="10" customFormat="1" ht="71.25" customHeight="1">
      <c r="A5" s="11"/>
      <c r="B5" s="11"/>
      <c r="C5" s="9"/>
      <c r="D5" s="11"/>
      <c r="E5" s="11"/>
      <c r="F5" s="11"/>
      <c r="G5" s="9"/>
      <c r="I5" s="12" t="s">
        <v>3</v>
      </c>
      <c r="J5" s="12"/>
      <c r="K5" s="12"/>
      <c r="L5" s="12"/>
    </row>
    <row r="6" spans="1:12" ht="13.5" thickBot="1">
      <c r="A6" s="13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I6" s="14" t="s">
        <v>7</v>
      </c>
      <c r="J6" s="14" t="s">
        <v>8</v>
      </c>
      <c r="K6" s="14" t="s">
        <v>9</v>
      </c>
      <c r="L6" s="14" t="s">
        <v>10</v>
      </c>
    </row>
    <row r="7" spans="1:12" ht="12.75">
      <c r="A7" s="15" t="s">
        <v>11</v>
      </c>
      <c r="B7" s="15" t="s">
        <v>12</v>
      </c>
      <c r="C7" s="16" t="s">
        <v>13</v>
      </c>
      <c r="D7" s="16">
        <v>7</v>
      </c>
      <c r="E7" s="17"/>
      <c r="F7" s="17"/>
      <c r="G7" s="16">
        <f aca="true" t="shared" si="0" ref="G7:G70">SUM(D7:F7)</f>
        <v>7</v>
      </c>
      <c r="I7" s="16">
        <v>7</v>
      </c>
      <c r="J7" s="17"/>
      <c r="K7" s="17"/>
      <c r="L7" s="16">
        <f aca="true" t="shared" si="1" ref="L7:L70">SUM(I7:K7)</f>
        <v>7</v>
      </c>
    </row>
    <row r="8" spans="1:12" ht="12.75">
      <c r="A8" s="15" t="s">
        <v>14</v>
      </c>
      <c r="B8" s="15" t="s">
        <v>15</v>
      </c>
      <c r="C8" s="16" t="s">
        <v>16</v>
      </c>
      <c r="D8" s="16">
        <v>7</v>
      </c>
      <c r="E8" s="17"/>
      <c r="F8" s="17"/>
      <c r="G8" s="16">
        <f t="shared" si="0"/>
        <v>7</v>
      </c>
      <c r="I8" s="16">
        <v>7</v>
      </c>
      <c r="J8" s="17"/>
      <c r="K8" s="17"/>
      <c r="L8" s="16">
        <f t="shared" si="1"/>
        <v>7</v>
      </c>
    </row>
    <row r="9" spans="1:12" ht="12.75">
      <c r="A9" s="15" t="s">
        <v>17</v>
      </c>
      <c r="B9" s="15" t="s">
        <v>18</v>
      </c>
      <c r="C9" s="16" t="s">
        <v>19</v>
      </c>
      <c r="D9" s="17"/>
      <c r="E9" s="16">
        <v>7</v>
      </c>
      <c r="F9" s="17"/>
      <c r="G9" s="16">
        <f t="shared" si="0"/>
        <v>7</v>
      </c>
      <c r="I9" s="17"/>
      <c r="J9" s="16">
        <v>7</v>
      </c>
      <c r="K9" s="17"/>
      <c r="L9" s="16">
        <f t="shared" si="1"/>
        <v>7</v>
      </c>
    </row>
    <row r="10" spans="1:12" ht="12.75">
      <c r="A10" s="15" t="s">
        <v>20</v>
      </c>
      <c r="B10" s="15" t="s">
        <v>21</v>
      </c>
      <c r="C10" s="16" t="s">
        <v>22</v>
      </c>
      <c r="D10" s="17"/>
      <c r="E10" s="16"/>
      <c r="F10" s="16">
        <v>3</v>
      </c>
      <c r="G10" s="16">
        <f t="shared" si="0"/>
        <v>3</v>
      </c>
      <c r="I10" s="17"/>
      <c r="J10" s="16"/>
      <c r="K10" s="16">
        <v>3</v>
      </c>
      <c r="L10" s="16">
        <f t="shared" si="1"/>
        <v>3</v>
      </c>
    </row>
    <row r="11" spans="1:12" ht="12.75">
      <c r="A11" s="15" t="s">
        <v>23</v>
      </c>
      <c r="B11" s="15" t="s">
        <v>24</v>
      </c>
      <c r="C11" s="16" t="s">
        <v>25</v>
      </c>
      <c r="D11" s="16">
        <v>10</v>
      </c>
      <c r="E11" s="16">
        <v>7</v>
      </c>
      <c r="F11" s="17"/>
      <c r="G11" s="16">
        <f t="shared" si="0"/>
        <v>17</v>
      </c>
      <c r="I11" s="16">
        <v>10</v>
      </c>
      <c r="J11" s="16">
        <v>7</v>
      </c>
      <c r="K11" s="17"/>
      <c r="L11" s="16">
        <f t="shared" si="1"/>
        <v>17</v>
      </c>
    </row>
    <row r="12" spans="1:12" ht="12.75">
      <c r="A12" s="15" t="s">
        <v>26</v>
      </c>
      <c r="B12" s="15" t="s">
        <v>27</v>
      </c>
      <c r="C12" s="16" t="s">
        <v>28</v>
      </c>
      <c r="D12" s="16">
        <v>14</v>
      </c>
      <c r="E12" s="16">
        <v>7</v>
      </c>
      <c r="F12" s="16">
        <v>14</v>
      </c>
      <c r="G12" s="16">
        <f t="shared" si="0"/>
        <v>35</v>
      </c>
      <c r="I12" s="16">
        <v>14</v>
      </c>
      <c r="J12" s="16">
        <v>7</v>
      </c>
      <c r="K12" s="16">
        <v>14</v>
      </c>
      <c r="L12" s="16">
        <f t="shared" si="1"/>
        <v>35</v>
      </c>
    </row>
    <row r="13" spans="1:12" ht="12.75">
      <c r="A13" s="15" t="s">
        <v>29</v>
      </c>
      <c r="B13" s="15" t="s">
        <v>30</v>
      </c>
      <c r="C13" s="16" t="s">
        <v>31</v>
      </c>
      <c r="D13" s="18">
        <v>7</v>
      </c>
      <c r="E13" s="16"/>
      <c r="F13" s="16"/>
      <c r="G13" s="16">
        <f t="shared" si="0"/>
        <v>7</v>
      </c>
      <c r="I13" s="19">
        <v>7</v>
      </c>
      <c r="J13" s="16"/>
      <c r="K13" s="16"/>
      <c r="L13" s="16">
        <f t="shared" si="1"/>
        <v>7</v>
      </c>
    </row>
    <row r="14" spans="1:12" ht="12.75">
      <c r="A14" s="15" t="s">
        <v>32</v>
      </c>
      <c r="B14" s="15" t="s">
        <v>33</v>
      </c>
      <c r="C14" s="16" t="s">
        <v>34</v>
      </c>
      <c r="D14" s="17"/>
      <c r="E14" s="16">
        <v>7</v>
      </c>
      <c r="F14" s="17"/>
      <c r="G14" s="16">
        <f t="shared" si="0"/>
        <v>7</v>
      </c>
      <c r="I14" s="17"/>
      <c r="J14" s="16">
        <v>7</v>
      </c>
      <c r="K14" s="17"/>
      <c r="L14" s="16">
        <f t="shared" si="1"/>
        <v>7</v>
      </c>
    </row>
    <row r="15" spans="1:12" ht="12.75">
      <c r="A15" s="15" t="s">
        <v>35</v>
      </c>
      <c r="B15" s="15" t="s">
        <v>36</v>
      </c>
      <c r="C15" s="16" t="s">
        <v>37</v>
      </c>
      <c r="D15" s="16">
        <v>11</v>
      </c>
      <c r="E15" s="16">
        <v>14</v>
      </c>
      <c r="F15" s="18">
        <v>7</v>
      </c>
      <c r="G15" s="16">
        <f t="shared" si="0"/>
        <v>32</v>
      </c>
      <c r="I15" s="16">
        <v>11</v>
      </c>
      <c r="J15" s="16">
        <v>14</v>
      </c>
      <c r="K15" s="18">
        <v>7</v>
      </c>
      <c r="L15" s="16">
        <f t="shared" si="1"/>
        <v>32</v>
      </c>
    </row>
    <row r="16" spans="1:12" ht="12.75">
      <c r="A16" s="15" t="s">
        <v>23</v>
      </c>
      <c r="B16" s="15" t="s">
        <v>38</v>
      </c>
      <c r="C16" s="16" t="s">
        <v>39</v>
      </c>
      <c r="D16" s="16"/>
      <c r="E16" s="18">
        <v>7</v>
      </c>
      <c r="F16" s="19"/>
      <c r="G16" s="16">
        <f t="shared" si="0"/>
        <v>7</v>
      </c>
      <c r="I16" s="16"/>
      <c r="J16" s="18">
        <v>4</v>
      </c>
      <c r="K16" s="19"/>
      <c r="L16" s="16">
        <f t="shared" si="1"/>
        <v>4</v>
      </c>
    </row>
    <row r="17" spans="1:12" ht="12.75">
      <c r="A17" s="15" t="s">
        <v>40</v>
      </c>
      <c r="B17" s="15" t="s">
        <v>41</v>
      </c>
      <c r="C17" s="16" t="s">
        <v>42</v>
      </c>
      <c r="D17" s="17"/>
      <c r="E17" s="16">
        <v>35</v>
      </c>
      <c r="F17" s="20"/>
      <c r="G17" s="16">
        <f t="shared" si="0"/>
        <v>35</v>
      </c>
      <c r="I17" s="17"/>
      <c r="J17" s="16">
        <v>35</v>
      </c>
      <c r="K17" s="20"/>
      <c r="L17" s="16">
        <f t="shared" si="1"/>
        <v>35</v>
      </c>
    </row>
    <row r="18" spans="1:12" ht="12.75">
      <c r="A18" s="15" t="s">
        <v>43</v>
      </c>
      <c r="B18" s="15" t="s">
        <v>43</v>
      </c>
      <c r="C18" s="16" t="s">
        <v>44</v>
      </c>
      <c r="D18" s="16">
        <v>21</v>
      </c>
      <c r="E18" s="16">
        <v>42</v>
      </c>
      <c r="F18" s="16">
        <v>28</v>
      </c>
      <c r="G18" s="16">
        <f t="shared" si="0"/>
        <v>91</v>
      </c>
      <c r="I18" s="16">
        <v>22</v>
      </c>
      <c r="J18" s="16">
        <v>39</v>
      </c>
      <c r="K18" s="16">
        <v>28</v>
      </c>
      <c r="L18" s="16">
        <f t="shared" si="1"/>
        <v>89</v>
      </c>
    </row>
    <row r="19" spans="1:12" ht="12.75">
      <c r="A19" s="15" t="s">
        <v>45</v>
      </c>
      <c r="B19" s="15" t="s">
        <v>46</v>
      </c>
      <c r="C19" s="16" t="s">
        <v>47</v>
      </c>
      <c r="D19" s="16"/>
      <c r="E19" s="18">
        <v>7</v>
      </c>
      <c r="F19" s="16"/>
      <c r="G19" s="16">
        <f t="shared" si="0"/>
        <v>7</v>
      </c>
      <c r="I19" s="16"/>
      <c r="J19" s="19">
        <v>7</v>
      </c>
      <c r="K19" s="16"/>
      <c r="L19" s="16">
        <f t="shared" si="1"/>
        <v>7</v>
      </c>
    </row>
    <row r="20" spans="1:12" ht="12.75">
      <c r="A20" s="15" t="s">
        <v>48</v>
      </c>
      <c r="B20" s="15" t="s">
        <v>49</v>
      </c>
      <c r="C20" s="16" t="s">
        <v>50</v>
      </c>
      <c r="D20" s="16">
        <v>17</v>
      </c>
      <c r="E20" s="16">
        <v>21</v>
      </c>
      <c r="F20" s="16">
        <v>18</v>
      </c>
      <c r="G20" s="16">
        <f t="shared" si="0"/>
        <v>56</v>
      </c>
      <c r="I20" s="16">
        <v>17</v>
      </c>
      <c r="J20" s="16">
        <v>14</v>
      </c>
      <c r="K20" s="16">
        <v>18</v>
      </c>
      <c r="L20" s="16">
        <f t="shared" si="1"/>
        <v>49</v>
      </c>
    </row>
    <row r="21" spans="1:12" ht="12.75">
      <c r="A21" s="15" t="s">
        <v>51</v>
      </c>
      <c r="B21" s="15" t="s">
        <v>52</v>
      </c>
      <c r="C21" s="16" t="s">
        <v>53</v>
      </c>
      <c r="D21" s="16"/>
      <c r="E21" s="16"/>
      <c r="F21" s="18">
        <v>7</v>
      </c>
      <c r="G21" s="16">
        <f t="shared" si="0"/>
        <v>7</v>
      </c>
      <c r="I21" s="16"/>
      <c r="J21" s="16"/>
      <c r="K21" s="19">
        <v>7</v>
      </c>
      <c r="L21" s="16">
        <f t="shared" si="1"/>
        <v>7</v>
      </c>
    </row>
    <row r="22" spans="1:12" ht="12.75">
      <c r="A22" s="15" t="s">
        <v>54</v>
      </c>
      <c r="B22" s="15" t="s">
        <v>55</v>
      </c>
      <c r="C22" s="16" t="s">
        <v>56</v>
      </c>
      <c r="D22" s="16">
        <v>14</v>
      </c>
      <c r="E22" s="17"/>
      <c r="F22" s="17"/>
      <c r="G22" s="16">
        <f t="shared" si="0"/>
        <v>14</v>
      </c>
      <c r="I22" s="16">
        <v>14</v>
      </c>
      <c r="J22" s="17"/>
      <c r="K22" s="17"/>
      <c r="L22" s="16">
        <f t="shared" si="1"/>
        <v>14</v>
      </c>
    </row>
    <row r="23" spans="1:12" ht="12.75">
      <c r="A23" s="15" t="s">
        <v>57</v>
      </c>
      <c r="B23" s="15" t="s">
        <v>58</v>
      </c>
      <c r="C23" s="16" t="s">
        <v>59</v>
      </c>
      <c r="D23" s="16">
        <v>28</v>
      </c>
      <c r="E23" s="16">
        <v>14</v>
      </c>
      <c r="F23" s="16">
        <v>14</v>
      </c>
      <c r="G23" s="16">
        <f t="shared" si="0"/>
        <v>56</v>
      </c>
      <c r="I23" s="16">
        <v>28</v>
      </c>
      <c r="J23" s="16">
        <v>14</v>
      </c>
      <c r="K23" s="16">
        <v>14</v>
      </c>
      <c r="L23" s="16">
        <f t="shared" si="1"/>
        <v>56</v>
      </c>
    </row>
    <row r="24" spans="1:12" ht="12.75">
      <c r="A24" s="15" t="s">
        <v>23</v>
      </c>
      <c r="B24" s="15" t="s">
        <v>60</v>
      </c>
      <c r="C24" s="16" t="s">
        <v>61</v>
      </c>
      <c r="D24" s="16">
        <v>20</v>
      </c>
      <c r="E24" s="18">
        <v>7</v>
      </c>
      <c r="F24" s="17"/>
      <c r="G24" s="16">
        <f t="shared" si="0"/>
        <v>27</v>
      </c>
      <c r="I24" s="16">
        <v>20</v>
      </c>
      <c r="J24" s="18">
        <v>7</v>
      </c>
      <c r="K24" s="17"/>
      <c r="L24" s="16">
        <f t="shared" si="1"/>
        <v>27</v>
      </c>
    </row>
    <row r="25" spans="1:12" ht="12.75">
      <c r="A25" s="15" t="s">
        <v>62</v>
      </c>
      <c r="B25" s="15" t="s">
        <v>63</v>
      </c>
      <c r="C25" s="16" t="s">
        <v>64</v>
      </c>
      <c r="D25" s="16">
        <v>7</v>
      </c>
      <c r="E25" s="17"/>
      <c r="F25" s="17"/>
      <c r="G25" s="16">
        <f t="shared" si="0"/>
        <v>7</v>
      </c>
      <c r="I25" s="16">
        <v>7</v>
      </c>
      <c r="J25" s="17"/>
      <c r="K25" s="17"/>
      <c r="L25" s="16">
        <f t="shared" si="1"/>
        <v>7</v>
      </c>
    </row>
    <row r="26" spans="1:12" ht="12.75">
      <c r="A26" s="15" t="s">
        <v>23</v>
      </c>
      <c r="B26" s="15" t="s">
        <v>65</v>
      </c>
      <c r="C26" s="16" t="s">
        <v>66</v>
      </c>
      <c r="D26" s="16">
        <v>35</v>
      </c>
      <c r="E26" s="16">
        <v>7</v>
      </c>
      <c r="F26" s="16">
        <v>7</v>
      </c>
      <c r="G26" s="16">
        <f t="shared" si="0"/>
        <v>49</v>
      </c>
      <c r="I26" s="16">
        <v>35</v>
      </c>
      <c r="J26" s="16">
        <v>7</v>
      </c>
      <c r="K26" s="16">
        <v>7</v>
      </c>
      <c r="L26" s="16">
        <f t="shared" si="1"/>
        <v>49</v>
      </c>
    </row>
    <row r="27" spans="1:12" ht="12.75">
      <c r="A27" s="15" t="s">
        <v>67</v>
      </c>
      <c r="B27" s="15" t="s">
        <v>68</v>
      </c>
      <c r="C27" s="16" t="s">
        <v>69</v>
      </c>
      <c r="D27" s="17"/>
      <c r="E27" s="17"/>
      <c r="F27" s="16">
        <v>6</v>
      </c>
      <c r="G27" s="16">
        <f t="shared" si="0"/>
        <v>6</v>
      </c>
      <c r="I27" s="17"/>
      <c r="J27" s="17"/>
      <c r="K27" s="16">
        <v>6</v>
      </c>
      <c r="L27" s="16">
        <f t="shared" si="1"/>
        <v>6</v>
      </c>
    </row>
    <row r="28" spans="1:12" ht="12.75">
      <c r="A28" s="15" t="s">
        <v>70</v>
      </c>
      <c r="B28" s="15" t="s">
        <v>71</v>
      </c>
      <c r="C28" s="16" t="s">
        <v>72</v>
      </c>
      <c r="D28" s="16">
        <v>12</v>
      </c>
      <c r="E28" s="16">
        <v>7</v>
      </c>
      <c r="F28" s="16">
        <v>14</v>
      </c>
      <c r="G28" s="16">
        <f t="shared" si="0"/>
        <v>33</v>
      </c>
      <c r="I28" s="16">
        <v>13</v>
      </c>
      <c r="J28" s="16">
        <v>7</v>
      </c>
      <c r="K28" s="16">
        <v>14</v>
      </c>
      <c r="L28" s="16">
        <f t="shared" si="1"/>
        <v>34</v>
      </c>
    </row>
    <row r="29" spans="1:12" ht="12.75">
      <c r="A29" s="15" t="s">
        <v>73</v>
      </c>
      <c r="B29" s="15" t="s">
        <v>74</v>
      </c>
      <c r="C29" s="16" t="s">
        <v>75</v>
      </c>
      <c r="D29" s="16">
        <v>8</v>
      </c>
      <c r="E29" s="16">
        <v>5</v>
      </c>
      <c r="F29" s="16"/>
      <c r="G29" s="16">
        <f t="shared" si="0"/>
        <v>13</v>
      </c>
      <c r="I29" s="16">
        <v>7</v>
      </c>
      <c r="J29" s="16">
        <v>5</v>
      </c>
      <c r="K29" s="16"/>
      <c r="L29" s="16">
        <f t="shared" si="1"/>
        <v>12</v>
      </c>
    </row>
    <row r="30" spans="1:12" ht="12.75">
      <c r="A30" s="15" t="s">
        <v>73</v>
      </c>
      <c r="B30" s="15" t="s">
        <v>76</v>
      </c>
      <c r="C30" s="16" t="s">
        <v>77</v>
      </c>
      <c r="D30" s="16">
        <v>11</v>
      </c>
      <c r="E30" s="16">
        <v>7</v>
      </c>
      <c r="F30" s="16">
        <v>3</v>
      </c>
      <c r="G30" s="16">
        <f t="shared" si="0"/>
        <v>21</v>
      </c>
      <c r="I30" s="16">
        <v>11</v>
      </c>
      <c r="J30" s="16">
        <v>7</v>
      </c>
      <c r="K30" s="16">
        <v>3</v>
      </c>
      <c r="L30" s="16">
        <f t="shared" si="1"/>
        <v>21</v>
      </c>
    </row>
    <row r="31" spans="1:12" ht="12.75">
      <c r="A31" s="15" t="s">
        <v>23</v>
      </c>
      <c r="B31" s="15" t="s">
        <v>78</v>
      </c>
      <c r="C31" s="16" t="s">
        <v>79</v>
      </c>
      <c r="D31" s="16">
        <v>12</v>
      </c>
      <c r="E31" s="17"/>
      <c r="F31" s="17"/>
      <c r="G31" s="16">
        <f t="shared" si="0"/>
        <v>12</v>
      </c>
      <c r="I31" s="16">
        <v>12</v>
      </c>
      <c r="J31" s="17"/>
      <c r="K31" s="17"/>
      <c r="L31" s="16">
        <f t="shared" si="1"/>
        <v>12</v>
      </c>
    </row>
    <row r="32" spans="1:12" ht="12.75">
      <c r="A32" s="15" t="s">
        <v>80</v>
      </c>
      <c r="B32" s="15" t="s">
        <v>81</v>
      </c>
      <c r="C32" s="16" t="s">
        <v>82</v>
      </c>
      <c r="D32" s="16">
        <v>14</v>
      </c>
      <c r="E32" s="16">
        <v>14</v>
      </c>
      <c r="F32" s="16">
        <v>10</v>
      </c>
      <c r="G32" s="16">
        <f t="shared" si="0"/>
        <v>38</v>
      </c>
      <c r="I32" s="16">
        <v>14</v>
      </c>
      <c r="J32" s="16">
        <v>14</v>
      </c>
      <c r="K32" s="16">
        <v>10</v>
      </c>
      <c r="L32" s="16">
        <f t="shared" si="1"/>
        <v>38</v>
      </c>
    </row>
    <row r="33" spans="1:12" ht="12.75">
      <c r="A33" s="15" t="s">
        <v>83</v>
      </c>
      <c r="B33" s="15" t="s">
        <v>84</v>
      </c>
      <c r="C33" s="16" t="s">
        <v>85</v>
      </c>
      <c r="D33" s="17"/>
      <c r="E33" s="16">
        <v>3</v>
      </c>
      <c r="F33" s="17"/>
      <c r="G33" s="16">
        <f t="shared" si="0"/>
        <v>3</v>
      </c>
      <c r="I33" s="17"/>
      <c r="J33" s="16">
        <v>3</v>
      </c>
      <c r="K33" s="17"/>
      <c r="L33" s="16">
        <f t="shared" si="1"/>
        <v>3</v>
      </c>
    </row>
    <row r="34" spans="1:12" ht="12.75">
      <c r="A34" s="15" t="s">
        <v>86</v>
      </c>
      <c r="B34" s="15" t="s">
        <v>87</v>
      </c>
      <c r="C34" s="16" t="s">
        <v>88</v>
      </c>
      <c r="D34" s="16">
        <v>14</v>
      </c>
      <c r="E34" s="18">
        <v>7</v>
      </c>
      <c r="F34" s="16">
        <v>7</v>
      </c>
      <c r="G34" s="16">
        <f t="shared" si="0"/>
        <v>28</v>
      </c>
      <c r="I34" s="16">
        <v>14</v>
      </c>
      <c r="J34" s="18">
        <v>7</v>
      </c>
      <c r="K34" s="16">
        <v>7</v>
      </c>
      <c r="L34" s="16">
        <f t="shared" si="1"/>
        <v>28</v>
      </c>
    </row>
    <row r="35" spans="1:12" ht="12.75">
      <c r="A35" s="15" t="s">
        <v>89</v>
      </c>
      <c r="B35" s="15" t="s">
        <v>90</v>
      </c>
      <c r="C35" s="16" t="s">
        <v>91</v>
      </c>
      <c r="D35" s="16">
        <v>14</v>
      </c>
      <c r="E35" s="16">
        <v>21</v>
      </c>
      <c r="F35" s="18">
        <v>4</v>
      </c>
      <c r="G35" s="16">
        <f t="shared" si="0"/>
        <v>39</v>
      </c>
      <c r="I35" s="16">
        <v>16</v>
      </c>
      <c r="J35" s="16">
        <v>21</v>
      </c>
      <c r="K35" s="18">
        <v>4</v>
      </c>
      <c r="L35" s="16">
        <f t="shared" si="1"/>
        <v>41</v>
      </c>
    </row>
    <row r="36" spans="1:12" ht="12.75">
      <c r="A36" s="15" t="s">
        <v>92</v>
      </c>
      <c r="B36" s="15" t="s">
        <v>93</v>
      </c>
      <c r="C36" s="16" t="s">
        <v>94</v>
      </c>
      <c r="D36" s="16">
        <v>7</v>
      </c>
      <c r="E36" s="16"/>
      <c r="F36" s="16">
        <v>4</v>
      </c>
      <c r="G36" s="16">
        <f t="shared" si="0"/>
        <v>11</v>
      </c>
      <c r="I36" s="16">
        <v>7</v>
      </c>
      <c r="J36" s="16"/>
      <c r="K36" s="16">
        <v>4</v>
      </c>
      <c r="L36" s="16">
        <f t="shared" si="1"/>
        <v>11</v>
      </c>
    </row>
    <row r="37" spans="1:12" ht="12.75">
      <c r="A37" s="15" t="s">
        <v>23</v>
      </c>
      <c r="B37" s="15" t="s">
        <v>95</v>
      </c>
      <c r="C37" s="16" t="s">
        <v>96</v>
      </c>
      <c r="D37" s="16">
        <v>14</v>
      </c>
      <c r="E37" s="16">
        <v>9</v>
      </c>
      <c r="F37" s="16">
        <v>7</v>
      </c>
      <c r="G37" s="16">
        <f t="shared" si="0"/>
        <v>30</v>
      </c>
      <c r="I37" s="16">
        <v>14</v>
      </c>
      <c r="J37" s="16">
        <v>7</v>
      </c>
      <c r="K37" s="16">
        <v>7</v>
      </c>
      <c r="L37" s="16">
        <f t="shared" si="1"/>
        <v>28</v>
      </c>
    </row>
    <row r="38" spans="1:12" ht="12.75">
      <c r="A38" s="15" t="s">
        <v>97</v>
      </c>
      <c r="B38" s="15" t="s">
        <v>98</v>
      </c>
      <c r="C38" s="16" t="s">
        <v>99</v>
      </c>
      <c r="D38" s="16"/>
      <c r="E38" s="18">
        <v>4</v>
      </c>
      <c r="F38" s="16"/>
      <c r="G38" s="16">
        <f t="shared" si="0"/>
        <v>4</v>
      </c>
      <c r="I38" s="16"/>
      <c r="J38" s="19">
        <v>4</v>
      </c>
      <c r="K38" s="16"/>
      <c r="L38" s="16">
        <f t="shared" si="1"/>
        <v>4</v>
      </c>
    </row>
    <row r="39" spans="1:12" ht="12.75">
      <c r="A39" s="15" t="s">
        <v>100</v>
      </c>
      <c r="B39" s="15" t="s">
        <v>101</v>
      </c>
      <c r="C39" s="16" t="s">
        <v>102</v>
      </c>
      <c r="D39" s="16">
        <v>7</v>
      </c>
      <c r="E39" s="16"/>
      <c r="F39" s="16"/>
      <c r="G39" s="16">
        <f t="shared" si="0"/>
        <v>7</v>
      </c>
      <c r="I39" s="16">
        <v>7</v>
      </c>
      <c r="J39" s="16"/>
      <c r="K39" s="16"/>
      <c r="L39" s="16">
        <f t="shared" si="1"/>
        <v>7</v>
      </c>
    </row>
    <row r="40" spans="1:12" ht="12.75">
      <c r="A40" s="15" t="s">
        <v>103</v>
      </c>
      <c r="B40" s="15" t="s">
        <v>104</v>
      </c>
      <c r="C40" s="16" t="s">
        <v>105</v>
      </c>
      <c r="D40" s="16">
        <v>17</v>
      </c>
      <c r="E40" s="16">
        <v>11</v>
      </c>
      <c r="F40" s="16">
        <v>7</v>
      </c>
      <c r="G40" s="16">
        <f t="shared" si="0"/>
        <v>35</v>
      </c>
      <c r="I40" s="16">
        <v>17</v>
      </c>
      <c r="J40" s="16">
        <v>11</v>
      </c>
      <c r="K40" s="16">
        <v>7</v>
      </c>
      <c r="L40" s="16">
        <f t="shared" si="1"/>
        <v>35</v>
      </c>
    </row>
    <row r="41" spans="1:12" ht="12.75">
      <c r="A41" s="15" t="s">
        <v>106</v>
      </c>
      <c r="B41" s="15" t="s">
        <v>107</v>
      </c>
      <c r="C41" s="16" t="s">
        <v>108</v>
      </c>
      <c r="D41" s="16">
        <v>14</v>
      </c>
      <c r="E41" s="16">
        <v>14</v>
      </c>
      <c r="F41" s="16">
        <v>14</v>
      </c>
      <c r="G41" s="16">
        <f t="shared" si="0"/>
        <v>42</v>
      </c>
      <c r="I41" s="16">
        <v>14</v>
      </c>
      <c r="J41" s="16">
        <v>7</v>
      </c>
      <c r="K41" s="16">
        <v>14</v>
      </c>
      <c r="L41" s="16">
        <f t="shared" si="1"/>
        <v>35</v>
      </c>
    </row>
    <row r="42" spans="1:12" ht="12.75">
      <c r="A42" s="15" t="s">
        <v>109</v>
      </c>
      <c r="B42" s="15" t="s">
        <v>110</v>
      </c>
      <c r="C42" s="16" t="s">
        <v>111</v>
      </c>
      <c r="D42" s="16">
        <v>7</v>
      </c>
      <c r="E42" s="16">
        <v>7</v>
      </c>
      <c r="F42" s="17"/>
      <c r="G42" s="16">
        <f t="shared" si="0"/>
        <v>14</v>
      </c>
      <c r="I42" s="16">
        <v>7</v>
      </c>
      <c r="J42" s="16">
        <v>7</v>
      </c>
      <c r="K42" s="17"/>
      <c r="L42" s="16">
        <f t="shared" si="1"/>
        <v>14</v>
      </c>
    </row>
    <row r="43" spans="1:12" ht="12.75">
      <c r="A43" s="15" t="s">
        <v>23</v>
      </c>
      <c r="B43" s="15" t="s">
        <v>112</v>
      </c>
      <c r="C43" s="16" t="s">
        <v>113</v>
      </c>
      <c r="D43" s="16">
        <v>28</v>
      </c>
      <c r="E43" s="16">
        <v>7</v>
      </c>
      <c r="F43" s="16">
        <v>7</v>
      </c>
      <c r="G43" s="16">
        <f t="shared" si="0"/>
        <v>42</v>
      </c>
      <c r="I43" s="16">
        <v>28</v>
      </c>
      <c r="J43" s="16">
        <v>7</v>
      </c>
      <c r="K43" s="16">
        <v>7</v>
      </c>
      <c r="L43" s="16">
        <f t="shared" si="1"/>
        <v>42</v>
      </c>
    </row>
    <row r="44" spans="1:12" ht="12.75">
      <c r="A44" s="15" t="s">
        <v>114</v>
      </c>
      <c r="B44" s="15" t="s">
        <v>115</v>
      </c>
      <c r="C44" s="16" t="s">
        <v>116</v>
      </c>
      <c r="D44" s="19">
        <v>5</v>
      </c>
      <c r="E44" s="17"/>
      <c r="F44" s="17"/>
      <c r="G44" s="16">
        <f t="shared" si="0"/>
        <v>5</v>
      </c>
      <c r="I44" s="16"/>
      <c r="J44" s="16"/>
      <c r="K44" s="16"/>
      <c r="L44" s="16"/>
    </row>
    <row r="45" spans="1:12" ht="12.75">
      <c r="A45" s="15" t="s">
        <v>117</v>
      </c>
      <c r="B45" s="15" t="s">
        <v>118</v>
      </c>
      <c r="C45" s="16" t="s">
        <v>119</v>
      </c>
      <c r="D45" s="16">
        <v>14</v>
      </c>
      <c r="E45" s="16">
        <v>10</v>
      </c>
      <c r="F45" s="16">
        <v>7</v>
      </c>
      <c r="G45" s="16">
        <f t="shared" si="0"/>
        <v>31</v>
      </c>
      <c r="I45" s="16">
        <v>14</v>
      </c>
      <c r="J45" s="16">
        <v>10</v>
      </c>
      <c r="K45" s="16">
        <v>7</v>
      </c>
      <c r="L45" s="16">
        <f t="shared" si="1"/>
        <v>31</v>
      </c>
    </row>
    <row r="46" spans="1:12" ht="12.75">
      <c r="A46" s="15" t="s">
        <v>120</v>
      </c>
      <c r="B46" s="15" t="s">
        <v>121</v>
      </c>
      <c r="C46" s="16" t="s">
        <v>122</v>
      </c>
      <c r="D46" s="16">
        <v>7</v>
      </c>
      <c r="E46" s="16">
        <v>21</v>
      </c>
      <c r="F46" s="16">
        <v>13</v>
      </c>
      <c r="G46" s="16">
        <f t="shared" si="0"/>
        <v>41</v>
      </c>
      <c r="I46" s="16">
        <v>7</v>
      </c>
      <c r="J46" s="16">
        <v>14</v>
      </c>
      <c r="K46" s="16">
        <v>13</v>
      </c>
      <c r="L46" s="16">
        <f t="shared" si="1"/>
        <v>34</v>
      </c>
    </row>
    <row r="47" spans="1:12" ht="12.75">
      <c r="A47" s="15" t="s">
        <v>123</v>
      </c>
      <c r="B47" s="15" t="s">
        <v>124</v>
      </c>
      <c r="C47" s="16" t="s">
        <v>125</v>
      </c>
      <c r="D47" s="16">
        <v>35</v>
      </c>
      <c r="E47" s="20"/>
      <c r="F47" s="16">
        <v>28</v>
      </c>
      <c r="G47" s="16">
        <f t="shared" si="0"/>
        <v>63</v>
      </c>
      <c r="I47" s="16">
        <v>35</v>
      </c>
      <c r="J47" s="20"/>
      <c r="K47" s="16">
        <v>28</v>
      </c>
      <c r="L47" s="16">
        <f t="shared" si="1"/>
        <v>63</v>
      </c>
    </row>
    <row r="48" spans="1:12" ht="12.75">
      <c r="A48" s="15" t="s">
        <v>126</v>
      </c>
      <c r="B48" s="15" t="s">
        <v>127</v>
      </c>
      <c r="C48" s="16" t="s">
        <v>128</v>
      </c>
      <c r="D48" s="17"/>
      <c r="E48" s="17"/>
      <c r="F48" s="16">
        <v>10</v>
      </c>
      <c r="G48" s="16">
        <f t="shared" si="0"/>
        <v>10</v>
      </c>
      <c r="I48" s="17"/>
      <c r="J48" s="17"/>
      <c r="K48" s="16">
        <v>10</v>
      </c>
      <c r="L48" s="16">
        <f t="shared" si="1"/>
        <v>10</v>
      </c>
    </row>
    <row r="49" spans="1:12" ht="12.75">
      <c r="A49" s="15" t="s">
        <v>100</v>
      </c>
      <c r="B49" s="15" t="s">
        <v>129</v>
      </c>
      <c r="C49" s="16" t="s">
        <v>130</v>
      </c>
      <c r="D49" s="18">
        <v>7</v>
      </c>
      <c r="E49" s="17"/>
      <c r="F49" s="16"/>
      <c r="G49" s="16">
        <f t="shared" si="0"/>
        <v>7</v>
      </c>
      <c r="I49" s="18">
        <v>7</v>
      </c>
      <c r="J49" s="17"/>
      <c r="K49" s="16"/>
      <c r="L49" s="16">
        <f t="shared" si="1"/>
        <v>7</v>
      </c>
    </row>
    <row r="50" spans="1:12" ht="12.75">
      <c r="A50" s="15" t="s">
        <v>131</v>
      </c>
      <c r="B50" s="15" t="s">
        <v>132</v>
      </c>
      <c r="C50" s="16" t="s">
        <v>133</v>
      </c>
      <c r="D50" s="16">
        <v>14</v>
      </c>
      <c r="E50" s="17"/>
      <c r="F50" s="17"/>
      <c r="G50" s="16">
        <f t="shared" si="0"/>
        <v>14</v>
      </c>
      <c r="I50" s="16">
        <v>14</v>
      </c>
      <c r="J50" s="17"/>
      <c r="K50" s="17"/>
      <c r="L50" s="16">
        <f t="shared" si="1"/>
        <v>14</v>
      </c>
    </row>
    <row r="51" spans="1:12" ht="12.75">
      <c r="A51" s="15" t="s">
        <v>40</v>
      </c>
      <c r="B51" s="15" t="s">
        <v>134</v>
      </c>
      <c r="C51" s="16" t="s">
        <v>135</v>
      </c>
      <c r="D51" s="20"/>
      <c r="E51" s="16">
        <v>56</v>
      </c>
      <c r="F51" s="17"/>
      <c r="G51" s="16">
        <f t="shared" si="0"/>
        <v>56</v>
      </c>
      <c r="I51" s="20"/>
      <c r="J51" s="16">
        <v>56</v>
      </c>
      <c r="K51" s="17"/>
      <c r="L51" s="16">
        <f t="shared" si="1"/>
        <v>56</v>
      </c>
    </row>
    <row r="52" spans="1:12" ht="12.75">
      <c r="A52" s="15" t="s">
        <v>51</v>
      </c>
      <c r="B52" s="15" t="s">
        <v>136</v>
      </c>
      <c r="C52" s="16" t="s">
        <v>137</v>
      </c>
      <c r="D52" s="17"/>
      <c r="E52" s="16"/>
      <c r="F52" s="18">
        <v>2</v>
      </c>
      <c r="G52" s="16">
        <f t="shared" si="0"/>
        <v>2</v>
      </c>
      <c r="I52" s="17"/>
      <c r="J52" s="16"/>
      <c r="K52" s="19">
        <v>2</v>
      </c>
      <c r="L52" s="16">
        <f t="shared" si="1"/>
        <v>2</v>
      </c>
    </row>
    <row r="53" spans="1:12" ht="12.75">
      <c r="A53" s="15" t="s">
        <v>138</v>
      </c>
      <c r="B53" s="15" t="s">
        <v>139</v>
      </c>
      <c r="C53" s="16" t="s">
        <v>140</v>
      </c>
      <c r="D53" s="17"/>
      <c r="E53" s="18">
        <v>4</v>
      </c>
      <c r="F53" s="17"/>
      <c r="G53" s="16">
        <f t="shared" si="0"/>
        <v>4</v>
      </c>
      <c r="I53" s="17"/>
      <c r="J53" s="19">
        <v>4</v>
      </c>
      <c r="K53" s="17"/>
      <c r="L53" s="16">
        <f t="shared" si="1"/>
        <v>4</v>
      </c>
    </row>
    <row r="54" spans="1:12" ht="12.75">
      <c r="A54" s="15" t="s">
        <v>141</v>
      </c>
      <c r="B54" s="15" t="s">
        <v>142</v>
      </c>
      <c r="C54" s="16" t="s">
        <v>143</v>
      </c>
      <c r="D54" s="16">
        <v>14</v>
      </c>
      <c r="E54" s="16">
        <v>7</v>
      </c>
      <c r="F54" s="17"/>
      <c r="G54" s="16">
        <f t="shared" si="0"/>
        <v>21</v>
      </c>
      <c r="I54" s="16">
        <v>14</v>
      </c>
      <c r="J54" s="16">
        <v>7</v>
      </c>
      <c r="K54" s="17"/>
      <c r="L54" s="16">
        <f t="shared" si="1"/>
        <v>21</v>
      </c>
    </row>
    <row r="55" spans="1:12" ht="12.75">
      <c r="A55" s="15" t="s">
        <v>131</v>
      </c>
      <c r="B55" s="15" t="s">
        <v>144</v>
      </c>
      <c r="C55" s="16" t="s">
        <v>145</v>
      </c>
      <c r="D55" s="16">
        <v>15</v>
      </c>
      <c r="E55" s="16">
        <v>10</v>
      </c>
      <c r="F55" s="16">
        <v>14</v>
      </c>
      <c r="G55" s="16">
        <f t="shared" si="0"/>
        <v>39</v>
      </c>
      <c r="I55" s="16">
        <v>14</v>
      </c>
      <c r="J55" s="16">
        <v>10</v>
      </c>
      <c r="K55" s="16">
        <v>14</v>
      </c>
      <c r="L55" s="16">
        <f t="shared" si="1"/>
        <v>38</v>
      </c>
    </row>
    <row r="56" spans="1:12" ht="12.75">
      <c r="A56" s="15" t="s">
        <v>146</v>
      </c>
      <c r="B56" s="15" t="s">
        <v>147</v>
      </c>
      <c r="C56" s="16" t="s">
        <v>148</v>
      </c>
      <c r="D56" s="16"/>
      <c r="E56" s="18">
        <v>7</v>
      </c>
      <c r="F56" s="16"/>
      <c r="G56" s="16">
        <f t="shared" si="0"/>
        <v>7</v>
      </c>
      <c r="I56" s="16"/>
      <c r="J56" s="18">
        <v>7</v>
      </c>
      <c r="K56" s="16"/>
      <c r="L56" s="16">
        <f t="shared" si="1"/>
        <v>7</v>
      </c>
    </row>
    <row r="57" spans="1:12" ht="12.75">
      <c r="A57" s="15" t="s">
        <v>54</v>
      </c>
      <c r="B57" s="15" t="s">
        <v>149</v>
      </c>
      <c r="C57" s="16" t="s">
        <v>150</v>
      </c>
      <c r="D57" s="16">
        <v>7</v>
      </c>
      <c r="E57" s="17"/>
      <c r="F57" s="17"/>
      <c r="G57" s="16">
        <f t="shared" si="0"/>
        <v>7</v>
      </c>
      <c r="I57" s="16">
        <v>7</v>
      </c>
      <c r="J57" s="17"/>
      <c r="K57" s="17"/>
      <c r="L57" s="16">
        <f t="shared" si="1"/>
        <v>7</v>
      </c>
    </row>
    <row r="58" spans="1:12" ht="12.75">
      <c r="A58" s="15" t="s">
        <v>151</v>
      </c>
      <c r="B58" s="15" t="s">
        <v>152</v>
      </c>
      <c r="C58" s="16" t="s">
        <v>153</v>
      </c>
      <c r="D58" s="16">
        <v>7</v>
      </c>
      <c r="E58" s="19">
        <v>7</v>
      </c>
      <c r="F58" s="17"/>
      <c r="G58" s="16">
        <f t="shared" si="0"/>
        <v>14</v>
      </c>
      <c r="I58" s="16">
        <v>7</v>
      </c>
      <c r="J58" s="17"/>
      <c r="K58" s="17"/>
      <c r="L58" s="16">
        <f t="shared" si="1"/>
        <v>7</v>
      </c>
    </row>
    <row r="59" spans="1:12" ht="12.75">
      <c r="A59" s="15" t="s">
        <v>154</v>
      </c>
      <c r="B59" s="15" t="s">
        <v>155</v>
      </c>
      <c r="C59" s="16" t="s">
        <v>156</v>
      </c>
      <c r="D59" s="17"/>
      <c r="E59" s="16">
        <v>5</v>
      </c>
      <c r="F59" s="16">
        <v>5</v>
      </c>
      <c r="G59" s="16">
        <f t="shared" si="0"/>
        <v>10</v>
      </c>
      <c r="I59" s="17"/>
      <c r="J59" s="16">
        <v>5</v>
      </c>
      <c r="K59" s="16">
        <v>5</v>
      </c>
      <c r="L59" s="16">
        <f t="shared" si="1"/>
        <v>10</v>
      </c>
    </row>
    <row r="60" spans="1:12" ht="12.75">
      <c r="A60" s="15" t="s">
        <v>131</v>
      </c>
      <c r="B60" s="15" t="s">
        <v>157</v>
      </c>
      <c r="C60" s="16" t="s">
        <v>158</v>
      </c>
      <c r="D60" s="16">
        <v>7</v>
      </c>
      <c r="E60" s="17"/>
      <c r="F60" s="17"/>
      <c r="G60" s="16">
        <f t="shared" si="0"/>
        <v>7</v>
      </c>
      <c r="I60" s="16">
        <v>7</v>
      </c>
      <c r="J60" s="17"/>
      <c r="K60" s="17"/>
      <c r="L60" s="16">
        <f t="shared" si="1"/>
        <v>7</v>
      </c>
    </row>
    <row r="61" spans="1:12" ht="12.75">
      <c r="A61" s="15" t="s">
        <v>70</v>
      </c>
      <c r="B61" s="15" t="s">
        <v>159</v>
      </c>
      <c r="C61" s="16" t="s">
        <v>160</v>
      </c>
      <c r="D61" s="16"/>
      <c r="E61" s="16">
        <v>7</v>
      </c>
      <c r="F61" s="19">
        <v>4</v>
      </c>
      <c r="G61" s="16">
        <f t="shared" si="0"/>
        <v>11</v>
      </c>
      <c r="I61" s="16"/>
      <c r="J61" s="16">
        <v>4</v>
      </c>
      <c r="K61" s="17"/>
      <c r="L61" s="16">
        <f t="shared" si="1"/>
        <v>4</v>
      </c>
    </row>
    <row r="62" spans="1:12" ht="12.75">
      <c r="A62" s="15" t="s">
        <v>161</v>
      </c>
      <c r="B62" s="15" t="s">
        <v>161</v>
      </c>
      <c r="C62" s="16" t="s">
        <v>162</v>
      </c>
      <c r="D62" s="16">
        <v>7</v>
      </c>
      <c r="E62" s="16">
        <v>7</v>
      </c>
      <c r="F62" s="17"/>
      <c r="G62" s="16">
        <f t="shared" si="0"/>
        <v>14</v>
      </c>
      <c r="I62" s="16">
        <v>7</v>
      </c>
      <c r="J62" s="16">
        <v>7</v>
      </c>
      <c r="K62" s="17"/>
      <c r="L62" s="16">
        <f t="shared" si="1"/>
        <v>14</v>
      </c>
    </row>
    <row r="63" spans="1:12" ht="12.75">
      <c r="A63" s="15" t="s">
        <v>23</v>
      </c>
      <c r="B63" s="15" t="s">
        <v>163</v>
      </c>
      <c r="C63" s="16" t="s">
        <v>164</v>
      </c>
      <c r="D63" s="16">
        <v>21</v>
      </c>
      <c r="E63" s="16">
        <v>7</v>
      </c>
      <c r="F63" s="18">
        <v>7</v>
      </c>
      <c r="G63" s="16">
        <f t="shared" si="0"/>
        <v>35</v>
      </c>
      <c r="I63" s="16">
        <v>21</v>
      </c>
      <c r="J63" s="16">
        <v>7</v>
      </c>
      <c r="K63" s="18">
        <v>7</v>
      </c>
      <c r="L63" s="16">
        <f t="shared" si="1"/>
        <v>35</v>
      </c>
    </row>
    <row r="64" spans="1:12" ht="12.75">
      <c r="A64" s="15" t="s">
        <v>165</v>
      </c>
      <c r="B64" s="15" t="s">
        <v>166</v>
      </c>
      <c r="C64" s="16" t="s">
        <v>167</v>
      </c>
      <c r="D64" s="17"/>
      <c r="E64" s="16">
        <v>7</v>
      </c>
      <c r="F64" s="17"/>
      <c r="G64" s="16">
        <f t="shared" si="0"/>
        <v>7</v>
      </c>
      <c r="I64" s="17"/>
      <c r="J64" s="16">
        <v>7</v>
      </c>
      <c r="K64" s="17"/>
      <c r="L64" s="16">
        <f t="shared" si="1"/>
        <v>7</v>
      </c>
    </row>
    <row r="65" spans="1:12" ht="12.75">
      <c r="A65" s="15" t="s">
        <v>165</v>
      </c>
      <c r="B65" s="15" t="s">
        <v>168</v>
      </c>
      <c r="C65" s="16" t="s">
        <v>169</v>
      </c>
      <c r="D65" s="16">
        <v>7</v>
      </c>
      <c r="E65" s="18">
        <v>7</v>
      </c>
      <c r="F65" s="17"/>
      <c r="G65" s="16">
        <f t="shared" si="0"/>
        <v>14</v>
      </c>
      <c r="I65" s="16">
        <v>7</v>
      </c>
      <c r="J65" s="18">
        <v>7</v>
      </c>
      <c r="K65" s="17"/>
      <c r="L65" s="16">
        <f t="shared" si="1"/>
        <v>14</v>
      </c>
    </row>
    <row r="66" spans="1:12" ht="12.75">
      <c r="A66" s="15" t="s">
        <v>170</v>
      </c>
      <c r="B66" s="15" t="s">
        <v>171</v>
      </c>
      <c r="C66" s="16" t="s">
        <v>172</v>
      </c>
      <c r="D66" s="16">
        <v>7</v>
      </c>
      <c r="E66" s="18">
        <v>7</v>
      </c>
      <c r="F66" s="17"/>
      <c r="G66" s="16">
        <f t="shared" si="0"/>
        <v>14</v>
      </c>
      <c r="I66" s="16">
        <v>7</v>
      </c>
      <c r="J66" s="19">
        <v>7</v>
      </c>
      <c r="K66" s="17"/>
      <c r="L66" s="16">
        <f t="shared" si="1"/>
        <v>14</v>
      </c>
    </row>
    <row r="67" spans="1:12" ht="12.75">
      <c r="A67" s="15" t="s">
        <v>173</v>
      </c>
      <c r="B67" s="15" t="s">
        <v>174</v>
      </c>
      <c r="C67" s="16" t="s">
        <v>175</v>
      </c>
      <c r="D67" s="16">
        <v>21</v>
      </c>
      <c r="E67" s="16">
        <v>14</v>
      </c>
      <c r="F67" s="16">
        <v>3</v>
      </c>
      <c r="G67" s="16">
        <f t="shared" si="0"/>
        <v>38</v>
      </c>
      <c r="I67" s="16">
        <v>21</v>
      </c>
      <c r="J67" s="16">
        <v>14</v>
      </c>
      <c r="K67" s="16">
        <v>3</v>
      </c>
      <c r="L67" s="16">
        <f t="shared" si="1"/>
        <v>38</v>
      </c>
    </row>
    <row r="68" spans="1:12" ht="12.75">
      <c r="A68" s="15" t="s">
        <v>176</v>
      </c>
      <c r="B68" s="15" t="s">
        <v>177</v>
      </c>
      <c r="C68" s="16" t="s">
        <v>178</v>
      </c>
      <c r="D68" s="16">
        <v>5</v>
      </c>
      <c r="E68" s="16">
        <v>4</v>
      </c>
      <c r="F68" s="16">
        <v>7</v>
      </c>
      <c r="G68" s="16">
        <f t="shared" si="0"/>
        <v>16</v>
      </c>
      <c r="I68" s="16">
        <v>5</v>
      </c>
      <c r="J68" s="16">
        <v>4</v>
      </c>
      <c r="K68" s="16">
        <v>7</v>
      </c>
      <c r="L68" s="16">
        <f t="shared" si="1"/>
        <v>16</v>
      </c>
    </row>
    <row r="69" spans="1:12" ht="12.75">
      <c r="A69" s="15" t="s">
        <v>138</v>
      </c>
      <c r="B69" s="15" t="s">
        <v>179</v>
      </c>
      <c r="C69" s="16" t="s">
        <v>180</v>
      </c>
      <c r="D69" s="16">
        <v>11</v>
      </c>
      <c r="E69" s="16">
        <v>7</v>
      </c>
      <c r="F69" s="18">
        <v>5</v>
      </c>
      <c r="G69" s="16">
        <f t="shared" si="0"/>
        <v>23</v>
      </c>
      <c r="I69" s="16">
        <v>11</v>
      </c>
      <c r="J69" s="16">
        <v>7</v>
      </c>
      <c r="K69" s="18">
        <v>5</v>
      </c>
      <c r="L69" s="16">
        <f t="shared" si="1"/>
        <v>23</v>
      </c>
    </row>
    <row r="70" spans="1:12" ht="12.75">
      <c r="A70" s="15" t="s">
        <v>120</v>
      </c>
      <c r="B70" s="15" t="s">
        <v>181</v>
      </c>
      <c r="C70" s="16" t="s">
        <v>182</v>
      </c>
      <c r="D70" s="16">
        <v>7</v>
      </c>
      <c r="E70" s="16">
        <v>7</v>
      </c>
      <c r="F70" s="16">
        <v>7</v>
      </c>
      <c r="G70" s="16">
        <f t="shared" si="0"/>
        <v>21</v>
      </c>
      <c r="I70" s="16">
        <v>8</v>
      </c>
      <c r="J70" s="16">
        <v>7</v>
      </c>
      <c r="K70" s="16">
        <v>7</v>
      </c>
      <c r="L70" s="16">
        <f t="shared" si="1"/>
        <v>22</v>
      </c>
    </row>
    <row r="71" spans="1:12" ht="12.75">
      <c r="A71" s="15" t="s">
        <v>165</v>
      </c>
      <c r="B71" s="15" t="s">
        <v>183</v>
      </c>
      <c r="C71" s="16" t="s">
        <v>184</v>
      </c>
      <c r="D71" s="16">
        <v>14</v>
      </c>
      <c r="E71" s="16">
        <v>7</v>
      </c>
      <c r="F71" s="16">
        <v>7</v>
      </c>
      <c r="G71" s="16">
        <f aca="true" t="shared" si="2" ref="G71:G127">SUM(D71:F71)</f>
        <v>28</v>
      </c>
      <c r="I71" s="16">
        <v>14</v>
      </c>
      <c r="J71" s="16">
        <v>7</v>
      </c>
      <c r="K71" s="16">
        <v>7</v>
      </c>
      <c r="L71" s="16">
        <f aca="true" t="shared" si="3" ref="L71:L127">SUM(I71:K71)</f>
        <v>28</v>
      </c>
    </row>
    <row r="72" spans="1:12" ht="12.75">
      <c r="A72" s="15" t="s">
        <v>100</v>
      </c>
      <c r="B72" s="15" t="s">
        <v>185</v>
      </c>
      <c r="C72" s="16" t="s">
        <v>186</v>
      </c>
      <c r="D72" s="16">
        <v>21</v>
      </c>
      <c r="E72" s="16">
        <v>7</v>
      </c>
      <c r="F72" s="16">
        <v>7</v>
      </c>
      <c r="G72" s="16">
        <f t="shared" si="2"/>
        <v>35</v>
      </c>
      <c r="I72" s="16">
        <v>21</v>
      </c>
      <c r="J72" s="16">
        <v>7</v>
      </c>
      <c r="K72" s="16">
        <v>7</v>
      </c>
      <c r="L72" s="16">
        <f t="shared" si="3"/>
        <v>35</v>
      </c>
    </row>
    <row r="73" spans="1:12" ht="12.75">
      <c r="A73" s="15" t="s">
        <v>176</v>
      </c>
      <c r="B73" s="15" t="s">
        <v>187</v>
      </c>
      <c r="C73" s="16" t="s">
        <v>188</v>
      </c>
      <c r="D73" s="16">
        <v>28</v>
      </c>
      <c r="E73" s="16">
        <v>7</v>
      </c>
      <c r="F73" s="16">
        <v>7</v>
      </c>
      <c r="G73" s="16">
        <f t="shared" si="2"/>
        <v>42</v>
      </c>
      <c r="I73" s="16">
        <v>28</v>
      </c>
      <c r="J73" s="16">
        <v>7</v>
      </c>
      <c r="K73" s="16">
        <v>7</v>
      </c>
      <c r="L73" s="16">
        <f t="shared" si="3"/>
        <v>42</v>
      </c>
    </row>
    <row r="74" spans="1:12" ht="12.75">
      <c r="A74" s="15" t="s">
        <v>189</v>
      </c>
      <c r="B74" s="15" t="s">
        <v>190</v>
      </c>
      <c r="C74" s="16" t="s">
        <v>191</v>
      </c>
      <c r="D74" s="16">
        <v>7</v>
      </c>
      <c r="E74" s="16">
        <v>7</v>
      </c>
      <c r="F74" s="17"/>
      <c r="G74" s="16">
        <f t="shared" si="2"/>
        <v>14</v>
      </c>
      <c r="I74" s="16">
        <v>7</v>
      </c>
      <c r="J74" s="16">
        <v>7</v>
      </c>
      <c r="K74" s="17"/>
      <c r="L74" s="16">
        <f t="shared" si="3"/>
        <v>14</v>
      </c>
    </row>
    <row r="75" spans="1:12" ht="12.75">
      <c r="A75" s="15" t="s">
        <v>192</v>
      </c>
      <c r="B75" s="15" t="s">
        <v>193</v>
      </c>
      <c r="C75" s="16" t="s">
        <v>194</v>
      </c>
      <c r="D75" s="16">
        <v>7</v>
      </c>
      <c r="E75" s="16">
        <v>14</v>
      </c>
      <c r="F75" s="16">
        <v>4</v>
      </c>
      <c r="G75" s="16">
        <f t="shared" si="2"/>
        <v>25</v>
      </c>
      <c r="I75" s="16">
        <v>7</v>
      </c>
      <c r="J75" s="16">
        <v>14</v>
      </c>
      <c r="K75" s="16">
        <v>4</v>
      </c>
      <c r="L75" s="16">
        <f t="shared" si="3"/>
        <v>25</v>
      </c>
    </row>
    <row r="76" spans="1:12" ht="12.75">
      <c r="A76" s="15" t="s">
        <v>195</v>
      </c>
      <c r="B76" s="15" t="s">
        <v>196</v>
      </c>
      <c r="C76" s="16" t="s">
        <v>197</v>
      </c>
      <c r="D76" s="17"/>
      <c r="E76" s="16">
        <v>21</v>
      </c>
      <c r="F76" s="16">
        <v>7</v>
      </c>
      <c r="G76" s="16">
        <f t="shared" si="2"/>
        <v>28</v>
      </c>
      <c r="I76" s="17"/>
      <c r="J76" s="16">
        <v>21</v>
      </c>
      <c r="K76" s="16">
        <v>7</v>
      </c>
      <c r="L76" s="16">
        <f t="shared" si="3"/>
        <v>28</v>
      </c>
    </row>
    <row r="77" spans="1:12" ht="12.75">
      <c r="A77" s="15" t="s">
        <v>198</v>
      </c>
      <c r="B77" s="15" t="s">
        <v>199</v>
      </c>
      <c r="C77" s="16" t="s">
        <v>200</v>
      </c>
      <c r="D77" s="16">
        <v>21</v>
      </c>
      <c r="E77" s="16">
        <v>11</v>
      </c>
      <c r="F77" s="16">
        <v>7</v>
      </c>
      <c r="G77" s="16">
        <f t="shared" si="2"/>
        <v>39</v>
      </c>
      <c r="I77" s="16">
        <v>21</v>
      </c>
      <c r="J77" s="16">
        <v>11</v>
      </c>
      <c r="K77" s="16">
        <v>7</v>
      </c>
      <c r="L77" s="16">
        <f t="shared" si="3"/>
        <v>39</v>
      </c>
    </row>
    <row r="78" spans="1:12" ht="12.75">
      <c r="A78" s="15" t="s">
        <v>201</v>
      </c>
      <c r="B78" s="15" t="s">
        <v>201</v>
      </c>
      <c r="C78" s="16" t="s">
        <v>202</v>
      </c>
      <c r="D78" s="16">
        <v>28</v>
      </c>
      <c r="E78" s="16">
        <v>28</v>
      </c>
      <c r="F78" s="16">
        <v>21</v>
      </c>
      <c r="G78" s="16">
        <f t="shared" si="2"/>
        <v>77</v>
      </c>
      <c r="I78" s="16">
        <v>28</v>
      </c>
      <c r="J78" s="16">
        <v>28</v>
      </c>
      <c r="K78" s="16">
        <v>21</v>
      </c>
      <c r="L78" s="16">
        <f t="shared" si="3"/>
        <v>77</v>
      </c>
    </row>
    <row r="79" spans="1:12" ht="12.75">
      <c r="A79" s="15" t="s">
        <v>203</v>
      </c>
      <c r="B79" s="15" t="s">
        <v>204</v>
      </c>
      <c r="C79" s="16" t="s">
        <v>205</v>
      </c>
      <c r="D79" s="18">
        <v>3</v>
      </c>
      <c r="E79" s="16"/>
      <c r="F79" s="16"/>
      <c r="G79" s="16">
        <f t="shared" si="2"/>
        <v>3</v>
      </c>
      <c r="I79" s="18">
        <v>3</v>
      </c>
      <c r="J79" s="16"/>
      <c r="K79" s="16"/>
      <c r="L79" s="16">
        <f t="shared" si="3"/>
        <v>3</v>
      </c>
    </row>
    <row r="80" spans="1:12" ht="12.75">
      <c r="A80" s="15" t="s">
        <v>165</v>
      </c>
      <c r="B80" s="15" t="s">
        <v>206</v>
      </c>
      <c r="C80" s="16" t="s">
        <v>207</v>
      </c>
      <c r="D80" s="16">
        <v>7</v>
      </c>
      <c r="E80" s="16"/>
      <c r="F80" s="16"/>
      <c r="G80" s="16">
        <f t="shared" si="2"/>
        <v>7</v>
      </c>
      <c r="I80" s="16">
        <v>7</v>
      </c>
      <c r="J80" s="16"/>
      <c r="K80" s="16"/>
      <c r="L80" s="16">
        <f t="shared" si="3"/>
        <v>7</v>
      </c>
    </row>
    <row r="81" spans="1:12" ht="12.75">
      <c r="A81" s="15" t="s">
        <v>208</v>
      </c>
      <c r="B81" s="15" t="s">
        <v>209</v>
      </c>
      <c r="C81" s="16" t="s">
        <v>210</v>
      </c>
      <c r="D81" s="16">
        <v>7</v>
      </c>
      <c r="E81" s="17"/>
      <c r="F81" s="18">
        <v>3</v>
      </c>
      <c r="G81" s="16">
        <f t="shared" si="2"/>
        <v>10</v>
      </c>
      <c r="I81" s="16">
        <v>7</v>
      </c>
      <c r="J81" s="17"/>
      <c r="K81" s="18">
        <v>3</v>
      </c>
      <c r="L81" s="16">
        <f t="shared" si="3"/>
        <v>10</v>
      </c>
    </row>
    <row r="82" spans="1:12" ht="12.75">
      <c r="A82" s="15" t="s">
        <v>54</v>
      </c>
      <c r="B82" s="15" t="s">
        <v>211</v>
      </c>
      <c r="C82" s="16" t="s">
        <v>212</v>
      </c>
      <c r="D82" s="16">
        <v>21</v>
      </c>
      <c r="E82" s="16">
        <v>7</v>
      </c>
      <c r="F82" s="17"/>
      <c r="G82" s="16">
        <f t="shared" si="2"/>
        <v>28</v>
      </c>
      <c r="I82" s="16">
        <v>21</v>
      </c>
      <c r="J82" s="16">
        <v>7</v>
      </c>
      <c r="K82" s="17"/>
      <c r="L82" s="16">
        <f t="shared" si="3"/>
        <v>28</v>
      </c>
    </row>
    <row r="83" spans="1:12" ht="12.75">
      <c r="A83" s="15" t="s">
        <v>176</v>
      </c>
      <c r="B83" s="15" t="s">
        <v>213</v>
      </c>
      <c r="C83" s="16" t="s">
        <v>214</v>
      </c>
      <c r="D83" s="16">
        <v>4</v>
      </c>
      <c r="E83" s="16">
        <v>4</v>
      </c>
      <c r="F83" s="16">
        <v>7</v>
      </c>
      <c r="G83" s="16">
        <f t="shared" si="2"/>
        <v>15</v>
      </c>
      <c r="I83" s="16">
        <v>4</v>
      </c>
      <c r="J83" s="16">
        <v>4</v>
      </c>
      <c r="K83" s="16">
        <v>7</v>
      </c>
      <c r="L83" s="16">
        <f t="shared" si="3"/>
        <v>15</v>
      </c>
    </row>
    <row r="84" spans="1:12" ht="12.75">
      <c r="A84" s="15" t="s">
        <v>54</v>
      </c>
      <c r="B84" s="15" t="s">
        <v>215</v>
      </c>
      <c r="C84" s="16" t="s">
        <v>216</v>
      </c>
      <c r="D84" s="16">
        <v>35</v>
      </c>
      <c r="E84" s="16">
        <v>27</v>
      </c>
      <c r="F84" s="16">
        <v>21</v>
      </c>
      <c r="G84" s="16">
        <f t="shared" si="2"/>
        <v>83</v>
      </c>
      <c r="I84" s="16">
        <v>35</v>
      </c>
      <c r="J84" s="16">
        <v>28</v>
      </c>
      <c r="K84" s="16">
        <v>21</v>
      </c>
      <c r="L84" s="16">
        <f t="shared" si="3"/>
        <v>84</v>
      </c>
    </row>
    <row r="85" spans="1:12" ht="12.75">
      <c r="A85" s="15" t="s">
        <v>217</v>
      </c>
      <c r="B85" s="15" t="s">
        <v>218</v>
      </c>
      <c r="C85" s="16" t="s">
        <v>219</v>
      </c>
      <c r="D85" s="16">
        <v>14</v>
      </c>
      <c r="E85" s="16">
        <v>7</v>
      </c>
      <c r="F85" s="17"/>
      <c r="G85" s="16">
        <f t="shared" si="2"/>
        <v>21</v>
      </c>
      <c r="I85" s="16">
        <v>14</v>
      </c>
      <c r="J85" s="16">
        <v>7</v>
      </c>
      <c r="K85" s="17"/>
      <c r="L85" s="16">
        <f t="shared" si="3"/>
        <v>21</v>
      </c>
    </row>
    <row r="86" spans="1:12" ht="12.75">
      <c r="A86" s="15" t="s">
        <v>70</v>
      </c>
      <c r="B86" s="15" t="s">
        <v>220</v>
      </c>
      <c r="C86" s="16" t="s">
        <v>221</v>
      </c>
      <c r="D86" s="17"/>
      <c r="E86" s="16">
        <v>7</v>
      </c>
      <c r="F86" s="17"/>
      <c r="G86" s="16">
        <f t="shared" si="2"/>
        <v>7</v>
      </c>
      <c r="I86" s="17"/>
      <c r="J86" s="16">
        <v>4</v>
      </c>
      <c r="K86" s="17"/>
      <c r="L86" s="16">
        <f t="shared" si="3"/>
        <v>4</v>
      </c>
    </row>
    <row r="87" spans="1:12" ht="12.75">
      <c r="A87" s="15" t="s">
        <v>23</v>
      </c>
      <c r="B87" s="15" t="s">
        <v>222</v>
      </c>
      <c r="C87" s="16" t="s">
        <v>223</v>
      </c>
      <c r="D87" s="16">
        <v>21</v>
      </c>
      <c r="E87" s="16">
        <v>7</v>
      </c>
      <c r="F87" s="16">
        <v>7</v>
      </c>
      <c r="G87" s="16">
        <f t="shared" si="2"/>
        <v>35</v>
      </c>
      <c r="I87" s="16">
        <v>21</v>
      </c>
      <c r="J87" s="16">
        <v>7</v>
      </c>
      <c r="K87" s="16">
        <v>7</v>
      </c>
      <c r="L87" s="16">
        <f t="shared" si="3"/>
        <v>35</v>
      </c>
    </row>
    <row r="88" spans="1:12" ht="12.75">
      <c r="A88" s="15" t="s">
        <v>45</v>
      </c>
      <c r="B88" s="15" t="s">
        <v>224</v>
      </c>
      <c r="C88" s="16" t="s">
        <v>225</v>
      </c>
      <c r="D88" s="19">
        <v>7</v>
      </c>
      <c r="E88" s="16">
        <v>7</v>
      </c>
      <c r="F88" s="17"/>
      <c r="G88" s="16">
        <f t="shared" si="2"/>
        <v>14</v>
      </c>
      <c r="I88" s="17"/>
      <c r="J88" s="16">
        <v>7</v>
      </c>
      <c r="K88" s="17"/>
      <c r="L88" s="16">
        <f t="shared" si="3"/>
        <v>7</v>
      </c>
    </row>
    <row r="89" spans="1:12" ht="12.75">
      <c r="A89" s="15" t="s">
        <v>226</v>
      </c>
      <c r="B89" s="15" t="s">
        <v>227</v>
      </c>
      <c r="C89" s="16" t="s">
        <v>228</v>
      </c>
      <c r="D89" s="16">
        <v>14</v>
      </c>
      <c r="E89" s="16">
        <v>7</v>
      </c>
      <c r="F89" s="16">
        <v>7</v>
      </c>
      <c r="G89" s="16">
        <f t="shared" si="2"/>
        <v>28</v>
      </c>
      <c r="I89" s="16">
        <v>14</v>
      </c>
      <c r="J89" s="16">
        <v>7</v>
      </c>
      <c r="K89" s="16">
        <v>7</v>
      </c>
      <c r="L89" s="16">
        <f t="shared" si="3"/>
        <v>28</v>
      </c>
    </row>
    <row r="90" spans="1:12" ht="12.75">
      <c r="A90" s="15" t="s">
        <v>229</v>
      </c>
      <c r="B90" s="15" t="s">
        <v>230</v>
      </c>
      <c r="C90" s="16" t="s">
        <v>231</v>
      </c>
      <c r="D90" s="16">
        <v>14</v>
      </c>
      <c r="E90" s="16">
        <v>21</v>
      </c>
      <c r="F90" s="16">
        <v>21</v>
      </c>
      <c r="G90" s="16">
        <f t="shared" si="2"/>
        <v>56</v>
      </c>
      <c r="I90" s="16">
        <v>14</v>
      </c>
      <c r="J90" s="16">
        <v>21</v>
      </c>
      <c r="K90" s="16">
        <v>21</v>
      </c>
      <c r="L90" s="16">
        <f t="shared" si="3"/>
        <v>56</v>
      </c>
    </row>
    <row r="91" spans="1:12" ht="12.75">
      <c r="A91" s="15" t="s">
        <v>120</v>
      </c>
      <c r="B91" s="15" t="s">
        <v>232</v>
      </c>
      <c r="C91" s="16" t="s">
        <v>233</v>
      </c>
      <c r="D91" s="19">
        <v>4</v>
      </c>
      <c r="E91" s="17"/>
      <c r="F91" s="17"/>
      <c r="G91" s="16">
        <f t="shared" si="2"/>
        <v>4</v>
      </c>
      <c r="I91" s="16"/>
      <c r="J91" s="16"/>
      <c r="K91" s="16"/>
      <c r="L91" s="16"/>
    </row>
    <row r="92" spans="1:12" ht="12.75">
      <c r="A92" s="15" t="s">
        <v>62</v>
      </c>
      <c r="B92" s="15" t="s">
        <v>234</v>
      </c>
      <c r="C92" s="16" t="s">
        <v>235</v>
      </c>
      <c r="D92" s="16">
        <v>7</v>
      </c>
      <c r="E92" s="18">
        <v>7</v>
      </c>
      <c r="F92" s="18">
        <v>7</v>
      </c>
      <c r="G92" s="16">
        <f t="shared" si="2"/>
        <v>21</v>
      </c>
      <c r="I92" s="16">
        <v>7</v>
      </c>
      <c r="J92" s="18">
        <v>7</v>
      </c>
      <c r="K92" s="18">
        <v>7</v>
      </c>
      <c r="L92" s="16">
        <f t="shared" si="3"/>
        <v>21</v>
      </c>
    </row>
    <row r="93" spans="1:12" ht="12.75">
      <c r="A93" s="15" t="s">
        <v>173</v>
      </c>
      <c r="B93" s="15" t="s">
        <v>236</v>
      </c>
      <c r="C93" s="16" t="s">
        <v>237</v>
      </c>
      <c r="D93" s="17"/>
      <c r="E93" s="16">
        <v>5</v>
      </c>
      <c r="F93" s="17"/>
      <c r="G93" s="16">
        <f t="shared" si="2"/>
        <v>5</v>
      </c>
      <c r="I93" s="17"/>
      <c r="J93" s="16">
        <v>5</v>
      </c>
      <c r="K93" s="17"/>
      <c r="L93" s="16">
        <f t="shared" si="3"/>
        <v>5</v>
      </c>
    </row>
    <row r="94" spans="1:12" ht="12.75">
      <c r="A94" s="15" t="s">
        <v>238</v>
      </c>
      <c r="B94" s="15" t="s">
        <v>239</v>
      </c>
      <c r="C94" s="16" t="s">
        <v>240</v>
      </c>
      <c r="D94" s="16">
        <v>14</v>
      </c>
      <c r="E94" s="16">
        <v>13</v>
      </c>
      <c r="F94" s="17"/>
      <c r="G94" s="16">
        <f t="shared" si="2"/>
        <v>27</v>
      </c>
      <c r="I94" s="16">
        <v>13</v>
      </c>
      <c r="J94" s="16">
        <v>9</v>
      </c>
      <c r="K94" s="17"/>
      <c r="L94" s="16">
        <f t="shared" si="3"/>
        <v>22</v>
      </c>
    </row>
    <row r="95" spans="1:12" ht="12.75">
      <c r="A95" s="15" t="s">
        <v>83</v>
      </c>
      <c r="B95" s="15" t="s">
        <v>241</v>
      </c>
      <c r="C95" s="16" t="s">
        <v>242</v>
      </c>
      <c r="D95" s="16">
        <v>14</v>
      </c>
      <c r="E95" s="16">
        <v>14</v>
      </c>
      <c r="F95" s="16">
        <v>12</v>
      </c>
      <c r="G95" s="16">
        <f t="shared" si="2"/>
        <v>40</v>
      </c>
      <c r="I95" s="16">
        <v>14</v>
      </c>
      <c r="J95" s="16">
        <v>14</v>
      </c>
      <c r="K95" s="16">
        <v>12</v>
      </c>
      <c r="L95" s="16">
        <f t="shared" si="3"/>
        <v>40</v>
      </c>
    </row>
    <row r="96" spans="1:12" ht="12.75">
      <c r="A96" s="15" t="s">
        <v>243</v>
      </c>
      <c r="B96" s="15" t="s">
        <v>243</v>
      </c>
      <c r="C96" s="16" t="s">
        <v>244</v>
      </c>
      <c r="D96" s="16">
        <v>9</v>
      </c>
      <c r="E96" s="17"/>
      <c r="F96" s="17"/>
      <c r="G96" s="16">
        <f t="shared" si="2"/>
        <v>9</v>
      </c>
      <c r="I96" s="16">
        <v>9</v>
      </c>
      <c r="J96" s="17"/>
      <c r="K96" s="17"/>
      <c r="L96" s="16">
        <f t="shared" si="3"/>
        <v>9</v>
      </c>
    </row>
    <row r="97" spans="1:12" ht="12.75">
      <c r="A97" s="15" t="s">
        <v>245</v>
      </c>
      <c r="B97" s="15" t="s">
        <v>246</v>
      </c>
      <c r="C97" s="16" t="s">
        <v>247</v>
      </c>
      <c r="D97" s="16"/>
      <c r="E97" s="17"/>
      <c r="F97" s="16">
        <v>3</v>
      </c>
      <c r="G97" s="16">
        <f t="shared" si="2"/>
        <v>3</v>
      </c>
      <c r="I97" s="16"/>
      <c r="J97" s="17"/>
      <c r="K97" s="16">
        <v>3</v>
      </c>
      <c r="L97" s="16">
        <f t="shared" si="3"/>
        <v>3</v>
      </c>
    </row>
    <row r="98" spans="1:12" ht="12.75">
      <c r="A98" s="15" t="s">
        <v>131</v>
      </c>
      <c r="B98" s="15" t="s">
        <v>248</v>
      </c>
      <c r="C98" s="16" t="s">
        <v>249</v>
      </c>
      <c r="D98" s="16">
        <v>14</v>
      </c>
      <c r="E98" s="16">
        <v>7</v>
      </c>
      <c r="F98" s="16">
        <v>7</v>
      </c>
      <c r="G98" s="16">
        <f t="shared" si="2"/>
        <v>28</v>
      </c>
      <c r="I98" s="16">
        <v>14</v>
      </c>
      <c r="J98" s="16">
        <v>7</v>
      </c>
      <c r="K98" s="16">
        <v>7</v>
      </c>
      <c r="L98" s="16">
        <f t="shared" si="3"/>
        <v>28</v>
      </c>
    </row>
    <row r="99" spans="1:12" ht="12.75">
      <c r="A99" s="15" t="s">
        <v>141</v>
      </c>
      <c r="B99" s="15" t="s">
        <v>250</v>
      </c>
      <c r="C99" s="16" t="s">
        <v>251</v>
      </c>
      <c r="D99" s="16">
        <v>14</v>
      </c>
      <c r="E99" s="16">
        <v>7</v>
      </c>
      <c r="F99" s="16">
        <v>5</v>
      </c>
      <c r="G99" s="16">
        <f t="shared" si="2"/>
        <v>26</v>
      </c>
      <c r="I99" s="16">
        <v>14</v>
      </c>
      <c r="J99" s="16">
        <v>7</v>
      </c>
      <c r="K99" s="16">
        <v>5</v>
      </c>
      <c r="L99" s="16">
        <f t="shared" si="3"/>
        <v>26</v>
      </c>
    </row>
    <row r="100" spans="1:12" ht="12.75">
      <c r="A100" s="15" t="s">
        <v>252</v>
      </c>
      <c r="B100" s="15" t="s">
        <v>253</v>
      </c>
      <c r="C100" s="16" t="s">
        <v>254</v>
      </c>
      <c r="D100" s="16">
        <v>14</v>
      </c>
      <c r="E100" s="16">
        <v>7</v>
      </c>
      <c r="F100" s="17"/>
      <c r="G100" s="16">
        <f t="shared" si="2"/>
        <v>21</v>
      </c>
      <c r="I100" s="16">
        <v>14</v>
      </c>
      <c r="J100" s="16">
        <v>7</v>
      </c>
      <c r="K100" s="17"/>
      <c r="L100" s="16">
        <f t="shared" si="3"/>
        <v>21</v>
      </c>
    </row>
    <row r="101" spans="1:12" ht="12.75">
      <c r="A101" s="15" t="s">
        <v>80</v>
      </c>
      <c r="B101" s="15" t="s">
        <v>255</v>
      </c>
      <c r="C101" s="16" t="s">
        <v>256</v>
      </c>
      <c r="D101" s="16">
        <v>7</v>
      </c>
      <c r="E101" s="16"/>
      <c r="F101" s="17"/>
      <c r="G101" s="16">
        <f t="shared" si="2"/>
        <v>7</v>
      </c>
      <c r="I101" s="16">
        <v>7</v>
      </c>
      <c r="J101" s="16"/>
      <c r="K101" s="17"/>
      <c r="L101" s="16">
        <f t="shared" si="3"/>
        <v>7</v>
      </c>
    </row>
    <row r="102" spans="1:12" ht="12.75">
      <c r="A102" s="15" t="s">
        <v>54</v>
      </c>
      <c r="B102" s="15" t="s">
        <v>257</v>
      </c>
      <c r="C102" s="16" t="s">
        <v>258</v>
      </c>
      <c r="D102" s="16">
        <v>7</v>
      </c>
      <c r="E102" s="17"/>
      <c r="F102" s="17"/>
      <c r="G102" s="16">
        <f t="shared" si="2"/>
        <v>7</v>
      </c>
      <c r="I102" s="16">
        <v>7</v>
      </c>
      <c r="J102" s="17"/>
      <c r="K102" s="17"/>
      <c r="L102" s="16">
        <f t="shared" si="3"/>
        <v>7</v>
      </c>
    </row>
    <row r="103" spans="1:12" ht="12.75">
      <c r="A103" s="15" t="s">
        <v>189</v>
      </c>
      <c r="B103" s="15" t="s">
        <v>259</v>
      </c>
      <c r="C103" s="16" t="s">
        <v>260</v>
      </c>
      <c r="D103" s="18">
        <v>5</v>
      </c>
      <c r="E103" s="17"/>
      <c r="F103" s="18">
        <v>5</v>
      </c>
      <c r="G103" s="16">
        <f t="shared" si="2"/>
        <v>10</v>
      </c>
      <c r="I103" s="19">
        <v>5</v>
      </c>
      <c r="J103" s="17"/>
      <c r="K103" s="19">
        <v>5</v>
      </c>
      <c r="L103" s="16">
        <f t="shared" si="3"/>
        <v>10</v>
      </c>
    </row>
    <row r="104" spans="1:12" ht="12.75">
      <c r="A104" s="15" t="s">
        <v>165</v>
      </c>
      <c r="B104" s="15" t="s">
        <v>261</v>
      </c>
      <c r="C104" s="16" t="s">
        <v>262</v>
      </c>
      <c r="D104" s="16"/>
      <c r="E104" s="17"/>
      <c r="F104" s="18">
        <v>7</v>
      </c>
      <c r="G104" s="16">
        <f t="shared" si="2"/>
        <v>7</v>
      </c>
      <c r="I104" s="16"/>
      <c r="J104" s="17"/>
      <c r="K104" s="18">
        <v>7</v>
      </c>
      <c r="L104" s="16">
        <f t="shared" si="3"/>
        <v>7</v>
      </c>
    </row>
    <row r="105" spans="1:12" ht="12.75">
      <c r="A105" s="15" t="s">
        <v>73</v>
      </c>
      <c r="B105" s="15" t="s">
        <v>263</v>
      </c>
      <c r="C105" s="16" t="s">
        <v>264</v>
      </c>
      <c r="D105" s="16">
        <v>14</v>
      </c>
      <c r="E105" s="16">
        <v>4</v>
      </c>
      <c r="F105" s="21">
        <v>5</v>
      </c>
      <c r="G105" s="16">
        <f t="shared" si="2"/>
        <v>23</v>
      </c>
      <c r="I105" s="16">
        <v>14</v>
      </c>
      <c r="J105" s="16">
        <v>4</v>
      </c>
      <c r="K105" s="21">
        <v>5</v>
      </c>
      <c r="L105" s="16">
        <f t="shared" si="3"/>
        <v>23</v>
      </c>
    </row>
    <row r="106" spans="1:12" ht="12.75">
      <c r="A106" s="15" t="s">
        <v>62</v>
      </c>
      <c r="B106" s="15" t="s">
        <v>265</v>
      </c>
      <c r="C106" s="16" t="s">
        <v>266</v>
      </c>
      <c r="D106" s="16">
        <v>14</v>
      </c>
      <c r="E106" s="17"/>
      <c r="F106" s="17"/>
      <c r="G106" s="16">
        <f t="shared" si="2"/>
        <v>14</v>
      </c>
      <c r="I106" s="16">
        <v>14</v>
      </c>
      <c r="J106" s="17"/>
      <c r="K106" s="17"/>
      <c r="L106" s="16">
        <f t="shared" si="3"/>
        <v>14</v>
      </c>
    </row>
    <row r="107" spans="1:12" ht="12.75">
      <c r="A107" s="15" t="s">
        <v>176</v>
      </c>
      <c r="B107" s="15" t="s">
        <v>267</v>
      </c>
      <c r="C107" s="16" t="s">
        <v>268</v>
      </c>
      <c r="D107" s="16">
        <v>2</v>
      </c>
      <c r="E107" s="16">
        <v>2</v>
      </c>
      <c r="F107" s="16">
        <v>2</v>
      </c>
      <c r="G107" s="16">
        <f t="shared" si="2"/>
        <v>6</v>
      </c>
      <c r="I107" s="16">
        <v>2</v>
      </c>
      <c r="J107" s="16">
        <v>2</v>
      </c>
      <c r="K107" s="16">
        <v>2</v>
      </c>
      <c r="L107" s="16">
        <f t="shared" si="3"/>
        <v>6</v>
      </c>
    </row>
    <row r="108" spans="1:12" ht="12.75">
      <c r="A108" s="15" t="s">
        <v>269</v>
      </c>
      <c r="B108" s="15" t="s">
        <v>270</v>
      </c>
      <c r="C108" s="16" t="s">
        <v>271</v>
      </c>
      <c r="D108" s="19">
        <v>7</v>
      </c>
      <c r="E108" s="17"/>
      <c r="F108" s="17"/>
      <c r="G108" s="16">
        <f t="shared" si="2"/>
        <v>7</v>
      </c>
      <c r="I108" s="16"/>
      <c r="J108" s="16"/>
      <c r="K108" s="16"/>
      <c r="L108" s="16"/>
    </row>
    <row r="109" spans="1:12" ht="12.75">
      <c r="A109" s="15" t="s">
        <v>73</v>
      </c>
      <c r="B109" s="15" t="s">
        <v>272</v>
      </c>
      <c r="C109" s="16" t="s">
        <v>273</v>
      </c>
      <c r="D109" s="16">
        <v>14</v>
      </c>
      <c r="E109" s="16">
        <v>7</v>
      </c>
      <c r="F109" s="17"/>
      <c r="G109" s="16">
        <f t="shared" si="2"/>
        <v>21</v>
      </c>
      <c r="I109" s="16">
        <v>14</v>
      </c>
      <c r="J109" s="16">
        <v>7</v>
      </c>
      <c r="K109" s="17"/>
      <c r="L109" s="16">
        <f t="shared" si="3"/>
        <v>21</v>
      </c>
    </row>
    <row r="110" spans="1:12" ht="12.75">
      <c r="A110" s="15" t="s">
        <v>120</v>
      </c>
      <c r="B110" s="15" t="s">
        <v>274</v>
      </c>
      <c r="C110" s="16" t="s">
        <v>275</v>
      </c>
      <c r="D110" s="16">
        <v>11</v>
      </c>
      <c r="E110" s="16">
        <v>7</v>
      </c>
      <c r="F110" s="16">
        <v>8</v>
      </c>
      <c r="G110" s="16">
        <f t="shared" si="2"/>
        <v>26</v>
      </c>
      <c r="I110" s="16">
        <v>10</v>
      </c>
      <c r="J110" s="16">
        <v>7</v>
      </c>
      <c r="K110" s="16">
        <v>8</v>
      </c>
      <c r="L110" s="16">
        <f t="shared" si="3"/>
        <v>25</v>
      </c>
    </row>
    <row r="111" spans="1:12" ht="12.75">
      <c r="A111" s="15" t="s">
        <v>276</v>
      </c>
      <c r="B111" s="15" t="s">
        <v>277</v>
      </c>
      <c r="C111" s="16" t="s">
        <v>278</v>
      </c>
      <c r="D111" s="16">
        <v>7</v>
      </c>
      <c r="E111" s="16">
        <v>7</v>
      </c>
      <c r="F111" s="17"/>
      <c r="G111" s="16">
        <f t="shared" si="2"/>
        <v>14</v>
      </c>
      <c r="I111" s="16">
        <v>7</v>
      </c>
      <c r="J111" s="16">
        <v>7</v>
      </c>
      <c r="K111" s="17"/>
      <c r="L111" s="16">
        <f t="shared" si="3"/>
        <v>14</v>
      </c>
    </row>
    <row r="112" spans="1:12" ht="12.75">
      <c r="A112" s="15" t="s">
        <v>279</v>
      </c>
      <c r="B112" s="15" t="s">
        <v>280</v>
      </c>
      <c r="C112" s="16" t="s">
        <v>281</v>
      </c>
      <c r="D112" s="16">
        <v>6</v>
      </c>
      <c r="E112" s="16">
        <v>4</v>
      </c>
      <c r="F112" s="17"/>
      <c r="G112" s="16">
        <f t="shared" si="2"/>
        <v>10</v>
      </c>
      <c r="I112" s="16">
        <v>6</v>
      </c>
      <c r="J112" s="16">
        <v>4</v>
      </c>
      <c r="K112" s="17"/>
      <c r="L112" s="16">
        <f t="shared" si="3"/>
        <v>10</v>
      </c>
    </row>
    <row r="113" spans="1:12" ht="12.75">
      <c r="A113" s="15" t="s">
        <v>165</v>
      </c>
      <c r="B113" s="15" t="s">
        <v>282</v>
      </c>
      <c r="C113" s="16" t="s">
        <v>283</v>
      </c>
      <c r="D113" s="16">
        <v>7</v>
      </c>
      <c r="E113" s="16"/>
      <c r="F113" s="17"/>
      <c r="G113" s="16">
        <f t="shared" si="2"/>
        <v>7</v>
      </c>
      <c r="I113" s="16">
        <v>7</v>
      </c>
      <c r="J113" s="16"/>
      <c r="K113" s="17"/>
      <c r="L113" s="16">
        <f t="shared" si="3"/>
        <v>7</v>
      </c>
    </row>
    <row r="114" spans="1:12" ht="12.75">
      <c r="A114" s="15" t="s">
        <v>284</v>
      </c>
      <c r="B114" s="15" t="s">
        <v>285</v>
      </c>
      <c r="C114" s="16" t="s">
        <v>286</v>
      </c>
      <c r="D114" s="17"/>
      <c r="E114" s="16">
        <v>4</v>
      </c>
      <c r="F114" s="17"/>
      <c r="G114" s="16">
        <f t="shared" si="2"/>
        <v>4</v>
      </c>
      <c r="I114" s="17"/>
      <c r="J114" s="16">
        <v>4</v>
      </c>
      <c r="K114" s="17"/>
      <c r="L114" s="16">
        <f t="shared" si="3"/>
        <v>4</v>
      </c>
    </row>
    <row r="115" spans="1:12" ht="12.75">
      <c r="A115" s="15" t="s">
        <v>287</v>
      </c>
      <c r="B115" s="15" t="s">
        <v>287</v>
      </c>
      <c r="C115" s="16" t="s">
        <v>288</v>
      </c>
      <c r="D115" s="16">
        <v>14</v>
      </c>
      <c r="E115" s="16">
        <v>7</v>
      </c>
      <c r="F115" s="16">
        <v>3</v>
      </c>
      <c r="G115" s="16">
        <f t="shared" si="2"/>
        <v>24</v>
      </c>
      <c r="I115" s="16">
        <v>14</v>
      </c>
      <c r="J115" s="16">
        <v>7</v>
      </c>
      <c r="K115" s="16">
        <v>3</v>
      </c>
      <c r="L115" s="16">
        <f t="shared" si="3"/>
        <v>24</v>
      </c>
    </row>
    <row r="116" spans="1:12" ht="12.75">
      <c r="A116" s="15" t="s">
        <v>62</v>
      </c>
      <c r="B116" s="15" t="s">
        <v>289</v>
      </c>
      <c r="C116" s="16" t="s">
        <v>290</v>
      </c>
      <c r="D116" s="16">
        <v>14</v>
      </c>
      <c r="E116" s="17"/>
      <c r="F116" s="16">
        <v>11</v>
      </c>
      <c r="G116" s="16">
        <f t="shared" si="2"/>
        <v>25</v>
      </c>
      <c r="I116" s="16">
        <v>14</v>
      </c>
      <c r="J116" s="17"/>
      <c r="K116" s="16">
        <v>11</v>
      </c>
      <c r="L116" s="16">
        <f t="shared" si="3"/>
        <v>25</v>
      </c>
    </row>
    <row r="117" spans="1:12" ht="12.75">
      <c r="A117" s="15" t="s">
        <v>291</v>
      </c>
      <c r="B117" s="15" t="s">
        <v>292</v>
      </c>
      <c r="C117" s="16" t="s">
        <v>293</v>
      </c>
      <c r="D117" s="16">
        <v>7</v>
      </c>
      <c r="E117" s="16">
        <v>7</v>
      </c>
      <c r="F117" s="17"/>
      <c r="G117" s="16">
        <f t="shared" si="2"/>
        <v>14</v>
      </c>
      <c r="I117" s="16">
        <v>7</v>
      </c>
      <c r="J117" s="16">
        <v>7</v>
      </c>
      <c r="K117" s="17"/>
      <c r="L117" s="16">
        <f t="shared" si="3"/>
        <v>14</v>
      </c>
    </row>
    <row r="118" spans="1:12" ht="12.75">
      <c r="A118" s="15" t="s">
        <v>23</v>
      </c>
      <c r="B118" s="15" t="s">
        <v>294</v>
      </c>
      <c r="C118" s="16" t="s">
        <v>295</v>
      </c>
      <c r="D118" s="16">
        <v>12</v>
      </c>
      <c r="E118" s="16">
        <v>7</v>
      </c>
      <c r="F118" s="16">
        <v>7</v>
      </c>
      <c r="G118" s="16">
        <f t="shared" si="2"/>
        <v>26</v>
      </c>
      <c r="I118" s="16">
        <v>12</v>
      </c>
      <c r="J118" s="16">
        <v>7</v>
      </c>
      <c r="K118" s="16">
        <v>7</v>
      </c>
      <c r="L118" s="16">
        <f t="shared" si="3"/>
        <v>26</v>
      </c>
    </row>
    <row r="119" spans="1:12" ht="12.75">
      <c r="A119" s="15" t="s">
        <v>20</v>
      </c>
      <c r="B119" s="15" t="s">
        <v>296</v>
      </c>
      <c r="C119" s="16" t="s">
        <v>297</v>
      </c>
      <c r="D119" s="16"/>
      <c r="E119" s="16"/>
      <c r="F119" s="16">
        <v>1</v>
      </c>
      <c r="G119" s="16">
        <f t="shared" si="2"/>
        <v>1</v>
      </c>
      <c r="I119" s="16"/>
      <c r="J119" s="16"/>
      <c r="K119" s="16">
        <v>1</v>
      </c>
      <c r="L119" s="16">
        <f t="shared" si="3"/>
        <v>1</v>
      </c>
    </row>
    <row r="120" spans="1:12" ht="12.75">
      <c r="A120" s="15" t="s">
        <v>298</v>
      </c>
      <c r="B120" s="15" t="s">
        <v>299</v>
      </c>
      <c r="C120" s="16" t="s">
        <v>300</v>
      </c>
      <c r="D120" s="16">
        <v>7</v>
      </c>
      <c r="E120" s="16">
        <v>5</v>
      </c>
      <c r="F120" s="17"/>
      <c r="G120" s="16">
        <f t="shared" si="2"/>
        <v>12</v>
      </c>
      <c r="I120" s="16">
        <v>7</v>
      </c>
      <c r="J120" s="16">
        <v>5</v>
      </c>
      <c r="K120" s="17"/>
      <c r="L120" s="16">
        <f t="shared" si="3"/>
        <v>12</v>
      </c>
    </row>
    <row r="121" spans="1:12" ht="12.75">
      <c r="A121" s="15" t="s">
        <v>131</v>
      </c>
      <c r="B121" s="15" t="s">
        <v>301</v>
      </c>
      <c r="C121" s="16" t="s">
        <v>302</v>
      </c>
      <c r="D121" s="17"/>
      <c r="E121" s="16">
        <v>7</v>
      </c>
      <c r="F121" s="17"/>
      <c r="G121" s="16">
        <f t="shared" si="2"/>
        <v>7</v>
      </c>
      <c r="I121" s="17"/>
      <c r="J121" s="16">
        <v>7</v>
      </c>
      <c r="K121" s="17"/>
      <c r="L121" s="16">
        <f t="shared" si="3"/>
        <v>7</v>
      </c>
    </row>
    <row r="122" spans="1:12" ht="12.75">
      <c r="A122" s="15" t="s">
        <v>141</v>
      </c>
      <c r="B122" s="15" t="s">
        <v>303</v>
      </c>
      <c r="C122" s="16" t="s">
        <v>304</v>
      </c>
      <c r="D122" s="16">
        <v>7</v>
      </c>
      <c r="E122" s="17"/>
      <c r="F122" s="17"/>
      <c r="G122" s="16">
        <f t="shared" si="2"/>
        <v>7</v>
      </c>
      <c r="I122" s="16">
        <v>7</v>
      </c>
      <c r="J122" s="17"/>
      <c r="K122" s="17"/>
      <c r="L122" s="16">
        <f t="shared" si="3"/>
        <v>7</v>
      </c>
    </row>
    <row r="123" spans="1:12" ht="12.75">
      <c r="A123" s="15" t="s">
        <v>305</v>
      </c>
      <c r="B123" s="15" t="s">
        <v>306</v>
      </c>
      <c r="C123" s="16" t="s">
        <v>307</v>
      </c>
      <c r="D123" s="16">
        <v>7</v>
      </c>
      <c r="E123" s="16">
        <v>7</v>
      </c>
      <c r="F123" s="17"/>
      <c r="G123" s="16">
        <f t="shared" si="2"/>
        <v>14</v>
      </c>
      <c r="I123" s="16">
        <v>7</v>
      </c>
      <c r="J123" s="16">
        <v>7</v>
      </c>
      <c r="K123" s="17"/>
      <c r="L123" s="16">
        <f t="shared" si="3"/>
        <v>14</v>
      </c>
    </row>
    <row r="124" spans="1:12" ht="12.75">
      <c r="A124" s="15" t="s">
        <v>308</v>
      </c>
      <c r="B124" s="15" t="s">
        <v>309</v>
      </c>
      <c r="C124" s="16" t="s">
        <v>310</v>
      </c>
      <c r="D124" s="16">
        <v>3</v>
      </c>
      <c r="E124" s="17"/>
      <c r="F124" s="16">
        <v>3</v>
      </c>
      <c r="G124" s="16">
        <f t="shared" si="2"/>
        <v>6</v>
      </c>
      <c r="I124" s="16">
        <v>3</v>
      </c>
      <c r="J124" s="17"/>
      <c r="K124" s="16">
        <v>3</v>
      </c>
      <c r="L124" s="16">
        <f t="shared" si="3"/>
        <v>6</v>
      </c>
    </row>
    <row r="125" spans="1:12" ht="12.75">
      <c r="A125" s="15" t="s">
        <v>154</v>
      </c>
      <c r="B125" s="15" t="s">
        <v>311</v>
      </c>
      <c r="C125" s="16" t="s">
        <v>312</v>
      </c>
      <c r="D125" s="16">
        <v>7</v>
      </c>
      <c r="E125" s="16">
        <v>5</v>
      </c>
      <c r="F125" s="17"/>
      <c r="G125" s="16">
        <f t="shared" si="2"/>
        <v>12</v>
      </c>
      <c r="I125" s="16">
        <v>14</v>
      </c>
      <c r="J125" s="16">
        <v>5</v>
      </c>
      <c r="K125" s="17"/>
      <c r="L125" s="16">
        <f t="shared" si="3"/>
        <v>19</v>
      </c>
    </row>
    <row r="126" spans="1:12" ht="12.75">
      <c r="A126" s="22" t="s">
        <v>313</v>
      </c>
      <c r="B126" s="23" t="s">
        <v>314</v>
      </c>
      <c r="C126" s="24"/>
      <c r="D126" s="24">
        <f>COUNT(D7:D125)</f>
        <v>93</v>
      </c>
      <c r="E126" s="24">
        <f>COUNT(E7:E125)</f>
        <v>83</v>
      </c>
      <c r="F126" s="24">
        <f>COUNT(F7:F125)</f>
        <v>60</v>
      </c>
      <c r="G126" s="8">
        <f t="shared" si="2"/>
        <v>236</v>
      </c>
      <c r="I126" s="24">
        <f>COUNT(I7:I125)</f>
        <v>89</v>
      </c>
      <c r="J126" s="24">
        <f>COUNT(J7:J125)</f>
        <v>82</v>
      </c>
      <c r="K126" s="24">
        <f>COUNT(K7:K125)</f>
        <v>59</v>
      </c>
      <c r="L126" s="8">
        <f t="shared" si="3"/>
        <v>230</v>
      </c>
    </row>
    <row r="127" spans="1:12" ht="12.75">
      <c r="A127" s="22" t="s">
        <v>313</v>
      </c>
      <c r="B127" s="23" t="s">
        <v>315</v>
      </c>
      <c r="C127" s="24"/>
      <c r="D127" s="24">
        <f>SUM(D7:D125)</f>
        <v>1137</v>
      </c>
      <c r="E127" s="24">
        <f>SUM(E7:E125)</f>
        <v>835</v>
      </c>
      <c r="F127" s="24">
        <f>SUM(F7:F125)</f>
        <v>505</v>
      </c>
      <c r="G127" s="8">
        <f t="shared" si="2"/>
        <v>2477</v>
      </c>
      <c r="I127" s="24">
        <f>SUM(I7:I125)</f>
        <v>1122</v>
      </c>
      <c r="J127" s="24">
        <f>SUM(J7:J125)</f>
        <v>790</v>
      </c>
      <c r="K127" s="24">
        <f>SUM(K7:K125)</f>
        <v>501</v>
      </c>
      <c r="L127" s="8">
        <f t="shared" si="3"/>
        <v>2413</v>
      </c>
    </row>
    <row r="128" spans="1:12" ht="4.5" customHeight="1">
      <c r="A128" s="25"/>
      <c r="B128" s="25"/>
      <c r="C128" s="26"/>
      <c r="D128" s="26"/>
      <c r="E128" s="26"/>
      <c r="F128" s="26"/>
      <c r="G128" s="26"/>
      <c r="I128" s="26"/>
      <c r="J128" s="26"/>
      <c r="K128" s="26"/>
      <c r="L128" s="25"/>
    </row>
    <row r="129" spans="1:11" ht="12.75">
      <c r="A129" s="27" t="s">
        <v>316</v>
      </c>
      <c r="I129" s="28"/>
      <c r="J129" s="28"/>
      <c r="K129" s="28"/>
    </row>
    <row r="130" spans="1:12" ht="12.75">
      <c r="A130" s="15" t="s">
        <v>317</v>
      </c>
      <c r="B130" s="15" t="s">
        <v>318</v>
      </c>
      <c r="C130" s="16" t="s">
        <v>319</v>
      </c>
      <c r="D130" s="18">
        <v>7</v>
      </c>
      <c r="E130" s="16"/>
      <c r="F130" s="17"/>
      <c r="G130" s="16">
        <f aca="true" t="shared" si="4" ref="G130:G137">SUM(D130:F130)</f>
        <v>7</v>
      </c>
      <c r="I130" s="18">
        <v>7</v>
      </c>
      <c r="J130" s="16"/>
      <c r="K130" s="16"/>
      <c r="L130" s="16">
        <f>I130+J130+K130</f>
        <v>7</v>
      </c>
    </row>
    <row r="131" spans="1:12" ht="12.75">
      <c r="A131" s="15" t="s">
        <v>320</v>
      </c>
      <c r="B131" s="15" t="s">
        <v>321</v>
      </c>
      <c r="C131" s="16" t="s">
        <v>322</v>
      </c>
      <c r="D131" s="18">
        <v>21</v>
      </c>
      <c r="E131" s="16"/>
      <c r="F131" s="17"/>
      <c r="G131" s="16">
        <f t="shared" si="4"/>
        <v>21</v>
      </c>
      <c r="I131" s="18">
        <v>21</v>
      </c>
      <c r="J131" s="16"/>
      <c r="K131" s="16"/>
      <c r="L131" s="16">
        <f>I131+J131+K131</f>
        <v>21</v>
      </c>
    </row>
    <row r="132" spans="1:12" ht="12.75">
      <c r="A132" s="15" t="s">
        <v>62</v>
      </c>
      <c r="B132" s="15" t="s">
        <v>323</v>
      </c>
      <c r="C132" s="16" t="s">
        <v>64</v>
      </c>
      <c r="D132" s="18"/>
      <c r="E132" s="16"/>
      <c r="F132" s="16">
        <v>3</v>
      </c>
      <c r="G132" s="16">
        <f t="shared" si="4"/>
        <v>3</v>
      </c>
      <c r="I132" s="18"/>
      <c r="J132" s="16"/>
      <c r="K132" s="16">
        <v>3</v>
      </c>
      <c r="L132" s="16">
        <f>I132+J132+K132</f>
        <v>3</v>
      </c>
    </row>
    <row r="133" spans="1:12" ht="12.75">
      <c r="A133" s="15" t="s">
        <v>320</v>
      </c>
      <c r="B133" s="15" t="s">
        <v>324</v>
      </c>
      <c r="C133" s="16" t="s">
        <v>325</v>
      </c>
      <c r="D133" s="18">
        <v>7</v>
      </c>
      <c r="E133" s="18"/>
      <c r="F133" s="17"/>
      <c r="G133" s="16">
        <f t="shared" si="4"/>
        <v>7</v>
      </c>
      <c r="I133" s="18">
        <v>7</v>
      </c>
      <c r="J133" s="18"/>
      <c r="K133" s="16"/>
      <c r="L133" s="16">
        <f>I133+J133+K133</f>
        <v>7</v>
      </c>
    </row>
    <row r="134" spans="1:12" ht="12.75">
      <c r="A134" s="15" t="s">
        <v>92</v>
      </c>
      <c r="B134" s="15" t="s">
        <v>326</v>
      </c>
      <c r="C134" s="16" t="s">
        <v>94</v>
      </c>
      <c r="D134" s="18"/>
      <c r="E134" s="18">
        <v>7</v>
      </c>
      <c r="F134" s="17"/>
      <c r="G134" s="16">
        <f t="shared" si="4"/>
        <v>7</v>
      </c>
      <c r="I134" s="18"/>
      <c r="J134" s="18">
        <v>7</v>
      </c>
      <c r="K134" s="16"/>
      <c r="L134" s="16">
        <f>I134+J134+K134</f>
        <v>7</v>
      </c>
    </row>
    <row r="135" spans="1:12" ht="12.75">
      <c r="A135" s="15" t="s">
        <v>100</v>
      </c>
      <c r="B135" s="15" t="s">
        <v>327</v>
      </c>
      <c r="C135" s="16" t="s">
        <v>102</v>
      </c>
      <c r="D135" s="18"/>
      <c r="E135" s="18">
        <v>4</v>
      </c>
      <c r="F135" s="18">
        <v>7</v>
      </c>
      <c r="G135" s="16">
        <f t="shared" si="4"/>
        <v>11</v>
      </c>
      <c r="I135" s="18"/>
      <c r="J135" s="18">
        <v>4</v>
      </c>
      <c r="K135" s="18">
        <v>7</v>
      </c>
      <c r="L135" s="16">
        <f aca="true" t="shared" si="5" ref="L135:L141">I135+J135+K135</f>
        <v>11</v>
      </c>
    </row>
    <row r="136" spans="1:12" ht="12.75">
      <c r="A136" s="15" t="s">
        <v>86</v>
      </c>
      <c r="B136" s="15" t="s">
        <v>328</v>
      </c>
      <c r="C136" s="16" t="s">
        <v>329</v>
      </c>
      <c r="D136" s="18"/>
      <c r="E136" s="18">
        <v>7</v>
      </c>
      <c r="F136" s="17"/>
      <c r="G136" s="16">
        <f t="shared" si="4"/>
        <v>7</v>
      </c>
      <c r="I136" s="18"/>
      <c r="J136" s="18">
        <v>7</v>
      </c>
      <c r="K136" s="16"/>
      <c r="L136" s="16">
        <f t="shared" si="5"/>
        <v>7</v>
      </c>
    </row>
    <row r="137" spans="1:12" ht="12.75">
      <c r="A137" s="15" t="s">
        <v>330</v>
      </c>
      <c r="B137" s="15" t="s">
        <v>331</v>
      </c>
      <c r="C137" s="16" t="s">
        <v>332</v>
      </c>
      <c r="D137" s="18">
        <v>7</v>
      </c>
      <c r="E137" s="29"/>
      <c r="F137" s="17"/>
      <c r="G137" s="16">
        <f t="shared" si="4"/>
        <v>7</v>
      </c>
      <c r="I137" s="18">
        <v>7</v>
      </c>
      <c r="J137" s="18"/>
      <c r="K137" s="16"/>
      <c r="L137" s="16">
        <f t="shared" si="5"/>
        <v>7</v>
      </c>
    </row>
    <row r="138" spans="1:12" ht="12.75">
      <c r="A138" s="15" t="s">
        <v>333</v>
      </c>
      <c r="B138" s="15" t="s">
        <v>334</v>
      </c>
      <c r="C138" s="16" t="s">
        <v>335</v>
      </c>
      <c r="D138" s="18"/>
      <c r="E138" s="19">
        <v>7</v>
      </c>
      <c r="F138" s="17"/>
      <c r="G138" s="16"/>
      <c r="I138" s="18"/>
      <c r="J138" s="18"/>
      <c r="K138" s="16"/>
      <c r="L138" s="16"/>
    </row>
    <row r="139" spans="1:12" ht="12.75">
      <c r="A139" s="15" t="s">
        <v>57</v>
      </c>
      <c r="B139" s="15" t="s">
        <v>336</v>
      </c>
      <c r="C139" s="16" t="s">
        <v>337</v>
      </c>
      <c r="D139" s="18"/>
      <c r="E139" s="19">
        <v>6</v>
      </c>
      <c r="F139" s="17"/>
      <c r="G139" s="16"/>
      <c r="I139" s="18"/>
      <c r="J139" s="18"/>
      <c r="K139" s="16"/>
      <c r="L139" s="16"/>
    </row>
    <row r="140" spans="1:12" ht="12.75">
      <c r="A140" s="15" t="s">
        <v>338</v>
      </c>
      <c r="B140" s="15" t="s">
        <v>339</v>
      </c>
      <c r="C140" s="16" t="s">
        <v>340</v>
      </c>
      <c r="D140" s="18">
        <v>7</v>
      </c>
      <c r="E140" s="17"/>
      <c r="F140" s="17"/>
      <c r="G140" s="16">
        <f>SUM(D140:F140)</f>
        <v>7</v>
      </c>
      <c r="I140" s="18">
        <v>7</v>
      </c>
      <c r="J140" s="16"/>
      <c r="K140" s="16"/>
      <c r="L140" s="16">
        <f t="shared" si="5"/>
        <v>7</v>
      </c>
    </row>
    <row r="141" spans="1:12" ht="12.75">
      <c r="A141" s="15" t="s">
        <v>189</v>
      </c>
      <c r="B141" s="15" t="s">
        <v>341</v>
      </c>
      <c r="C141" s="16" t="s">
        <v>342</v>
      </c>
      <c r="D141" s="18"/>
      <c r="E141" s="17"/>
      <c r="F141" s="16">
        <v>5</v>
      </c>
      <c r="G141" s="16">
        <f>SUM(D141:F141)</f>
        <v>5</v>
      </c>
      <c r="I141" s="18"/>
      <c r="J141" s="16"/>
      <c r="K141" s="16">
        <v>5</v>
      </c>
      <c r="L141" s="16">
        <f t="shared" si="5"/>
        <v>5</v>
      </c>
    </row>
    <row r="142" spans="1:12" ht="12.75">
      <c r="A142" s="15" t="s">
        <v>189</v>
      </c>
      <c r="B142" s="15" t="s">
        <v>343</v>
      </c>
      <c r="C142" s="16" t="s">
        <v>260</v>
      </c>
      <c r="D142" s="18"/>
      <c r="E142" s="18">
        <v>7</v>
      </c>
      <c r="F142" s="17"/>
      <c r="G142" s="16">
        <f>SUM(D142:F142)</f>
        <v>7</v>
      </c>
      <c r="I142" s="18"/>
      <c r="J142" s="19">
        <v>7</v>
      </c>
      <c r="K142" s="16"/>
      <c r="L142" s="16"/>
    </row>
    <row r="143" spans="4:6" ht="12.75">
      <c r="D143" s="30"/>
      <c r="E143" s="30"/>
      <c r="F143" s="30"/>
    </row>
  </sheetData>
  <mergeCells count="2">
    <mergeCell ref="A1:G1"/>
    <mergeCell ref="I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2010-10-26T15:12:59Z</cp:lastPrinted>
  <dcterms:created xsi:type="dcterms:W3CDTF">2010-10-26T15:10:29Z</dcterms:created>
  <dcterms:modified xsi:type="dcterms:W3CDTF">2010-10-26T15:13:15Z</dcterms:modified>
  <cp:category/>
  <cp:version/>
  <cp:contentType/>
  <cp:contentStatus/>
</cp:coreProperties>
</file>